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ная" sheetId="1" r:id="rId1"/>
  </sheets>
  <definedNames>
    <definedName name="_xlnm.Print_Titles" localSheetId="0">'сводная'!$3:$3</definedName>
    <definedName name="_xlnm.Print_Area" localSheetId="0">'сводная'!$A$1:$AL$47</definedName>
  </definedNames>
  <calcPr fullCalcOnLoad="1"/>
</workbook>
</file>

<file path=xl/sharedStrings.xml><?xml version="1.0" encoding="utf-8"?>
<sst xmlns="http://schemas.openxmlformats.org/spreadsheetml/2006/main" count="853" uniqueCount="220">
  <si>
    <t>Информация о жилых домах, находящихся в управлении ЗАО"ЖЭК"</t>
  </si>
  <si>
    <t>№    п/п</t>
  </si>
  <si>
    <t>Адрес</t>
  </si>
  <si>
    <t>Год постройки</t>
  </si>
  <si>
    <t xml:space="preserve">кадасеровые номера </t>
  </si>
  <si>
    <t>Этажность</t>
  </si>
  <si>
    <t>Кол-во подъездов.</t>
  </si>
  <si>
    <t>Кол-во квартир</t>
  </si>
  <si>
    <r>
      <t xml:space="preserve">Общая площадь по дому, кв. м.                  </t>
    </r>
    <r>
      <rPr>
        <b/>
        <sz val="12"/>
        <color indexed="62"/>
        <rFont val="Times New Roman"/>
        <family val="1"/>
      </rPr>
      <t xml:space="preserve"> </t>
    </r>
    <r>
      <rPr>
        <b/>
        <sz val="12"/>
        <color indexed="60"/>
        <rFont val="Times New Roman"/>
        <family val="1"/>
      </rPr>
      <t>(площ.квартир по бух.+площ.лестн.)</t>
    </r>
  </si>
  <si>
    <t>Площадь подвала, кв.м</t>
  </si>
  <si>
    <t>Уборочная площадь лестниц,общ.коридоров, кв.м</t>
  </si>
  <si>
    <t>Площадь чердачного помещения</t>
  </si>
  <si>
    <t>Не проходной технический этаж</t>
  </si>
  <si>
    <t>Объем , куб.м.</t>
  </si>
  <si>
    <t xml:space="preserve">Кровля,   кв. м;  конструкция </t>
  </si>
  <si>
    <t>Перекрытие</t>
  </si>
  <si>
    <t>Материал стен</t>
  </si>
  <si>
    <t>Газоснабжение</t>
  </si>
  <si>
    <t>Теплоснабжение                 Водоснабжение                          Канализация</t>
  </si>
  <si>
    <t>Система теплоснабжения</t>
  </si>
  <si>
    <t>Разводка системы теплоснабжения</t>
  </si>
  <si>
    <t xml:space="preserve">Площадь нежилых помещений, кв.м.   </t>
  </si>
  <si>
    <t>способ формирования фонда на кап.ремонт</t>
  </si>
  <si>
    <t>площадь земельного участка кв.м</t>
  </si>
  <si>
    <t>детская площадка</t>
  </si>
  <si>
    <t>спортивная площадка</t>
  </si>
  <si>
    <t>тип фундамента</t>
  </si>
  <si>
    <t>тип фасада</t>
  </si>
  <si>
    <t>количество вводов в дом</t>
  </si>
  <si>
    <t>наличие общедомов. Приборов учета</t>
  </si>
  <si>
    <t>дата ввода в эксплуатацию</t>
  </si>
  <si>
    <t>единица измерен/дата пов/замены</t>
  </si>
  <si>
    <t>Гагарина</t>
  </si>
  <si>
    <t>74:35:0200025:17</t>
  </si>
  <si>
    <t>нет</t>
  </si>
  <si>
    <t>976шиф/ск</t>
  </si>
  <si>
    <t>деревянн</t>
  </si>
  <si>
    <t>шлакобл</t>
  </si>
  <si>
    <t>элек</t>
  </si>
  <si>
    <t>Центральное</t>
  </si>
  <si>
    <t>закрытая</t>
  </si>
  <si>
    <t>верхняя</t>
  </si>
  <si>
    <t>р/о</t>
  </si>
  <si>
    <t>бутовый</t>
  </si>
  <si>
    <t>оштукатурин.</t>
  </si>
  <si>
    <t>уст/не тр</t>
  </si>
  <si>
    <t>74:35:0200025:18</t>
  </si>
  <si>
    <t>910шиф/ск</t>
  </si>
  <si>
    <t>ж/б</t>
  </si>
  <si>
    <t>Кирпич</t>
  </si>
  <si>
    <t>да</t>
  </si>
  <si>
    <t>б/лент</t>
  </si>
  <si>
    <t>неошт</t>
  </si>
  <si>
    <t>б/ин 1.11.2013г</t>
  </si>
  <si>
    <t>74:35:0200025:50</t>
  </si>
  <si>
    <t>892шиф/ск</t>
  </si>
  <si>
    <t>1312шиф/ск</t>
  </si>
  <si>
    <t>п/газ</t>
  </si>
  <si>
    <t>нижняя</t>
  </si>
  <si>
    <t>сб/ж.б/ленточный</t>
  </si>
  <si>
    <t>01.09.2015г.Гка</t>
  </si>
  <si>
    <t>Зеленая</t>
  </si>
  <si>
    <t>595шиф/ск</t>
  </si>
  <si>
    <t>шлакоблок</t>
  </si>
  <si>
    <t>Иванова</t>
  </si>
  <si>
    <t>74:35:0200027:27</t>
  </si>
  <si>
    <t>1625шиф/ск</t>
  </si>
  <si>
    <t>жел/бет</t>
  </si>
  <si>
    <t>инп/2010г</t>
  </si>
  <si>
    <t>01,09,2015гГкал</t>
  </si>
  <si>
    <t>1353/бикрост</t>
  </si>
  <si>
    <t>инт2012г</t>
  </si>
  <si>
    <t>01,09,2015Гкал</t>
  </si>
  <si>
    <t>Климова</t>
  </si>
  <si>
    <t>74:35:0200025:49</t>
  </si>
  <si>
    <t>582шиф/ск</t>
  </si>
  <si>
    <t>шлакоб.</t>
  </si>
  <si>
    <t>б/газ</t>
  </si>
  <si>
    <t>74:35:0200025:48</t>
  </si>
  <si>
    <t>413шиф/ск</t>
  </si>
  <si>
    <t>74:35:0200025:46</t>
  </si>
  <si>
    <t>396шиф/ск</t>
  </si>
  <si>
    <t>нн</t>
  </si>
  <si>
    <t>74:35:0200025:45</t>
  </si>
  <si>
    <t>414шиф/ск</t>
  </si>
  <si>
    <t>шлакоб</t>
  </si>
  <si>
    <t>74:35:0200025:51</t>
  </si>
  <si>
    <t>589шиф/ск</t>
  </si>
  <si>
    <t>74:35:0200025:52</t>
  </si>
  <si>
    <t>680шиф/ск</t>
  </si>
  <si>
    <t>см/бутов</t>
  </si>
  <si>
    <t>74:35:0200019:19</t>
  </si>
  <si>
    <t>881шиф/ск</t>
  </si>
  <si>
    <t>кирпич</t>
  </si>
  <si>
    <t>2015г б/инт</t>
  </si>
  <si>
    <t>74:35:0200019:17</t>
  </si>
  <si>
    <t>221шиф/ск</t>
  </si>
  <si>
    <t>Ловчикова</t>
  </si>
  <si>
    <t>74:35:0000000:188</t>
  </si>
  <si>
    <t>1326мяг/бикрост</t>
  </si>
  <si>
    <t>панельн</t>
  </si>
  <si>
    <t>Малышева</t>
  </si>
  <si>
    <t>73:35:0200025:43</t>
  </si>
  <si>
    <t>450шиф/ск</t>
  </si>
  <si>
    <t>оштукат</t>
  </si>
  <si>
    <t>74:35:0200025:41</t>
  </si>
  <si>
    <t>74:35:0200025:53</t>
  </si>
  <si>
    <t>74:35:0200019:15</t>
  </si>
  <si>
    <t>74:35:0200019:20</t>
  </si>
  <si>
    <t>569шиф/ск</t>
  </si>
  <si>
    <t>74:35:0000000:181</t>
  </si>
  <si>
    <t>1580мяг/бикрост</t>
  </si>
  <si>
    <t>Сибирская</t>
  </si>
  <si>
    <t>74:35:0200027:25</t>
  </si>
  <si>
    <t>1616шиф/ск</t>
  </si>
  <si>
    <t>74:35:0200027:24</t>
  </si>
  <si>
    <t>1040шиф/ск</t>
  </si>
  <si>
    <t>1593шиф/ск</t>
  </si>
  <si>
    <t>Степана Разина</t>
  </si>
  <si>
    <t>74:35:0200003:14</t>
  </si>
  <si>
    <t>1059мяг/бикрост</t>
  </si>
  <si>
    <t>74:35:0200003:13</t>
  </si>
  <si>
    <t>10562мяг/бикрост</t>
  </si>
  <si>
    <t>Фрунзе</t>
  </si>
  <si>
    <t>74:35:0200025:344</t>
  </si>
  <si>
    <t>706шиф/ск</t>
  </si>
  <si>
    <t>оштук</t>
  </si>
  <si>
    <t>74:35:0200025:42</t>
  </si>
  <si>
    <t>404/шиф/ск</t>
  </si>
  <si>
    <t>74:35:0200025:20</t>
  </si>
  <si>
    <t>нен</t>
  </si>
  <si>
    <t>404шиф/ск</t>
  </si>
  <si>
    <t>74:35:0200025:44</t>
  </si>
  <si>
    <t>74:35:0200019:7</t>
  </si>
  <si>
    <t>579шиф/ск</t>
  </si>
  <si>
    <t>74:35:0200019:8</t>
  </si>
  <si>
    <t>593шиф/ск</t>
  </si>
  <si>
    <t>ошт</t>
  </si>
  <si>
    <t>74635:0200019:18</t>
  </si>
  <si>
    <t>74:35:0200019:305</t>
  </si>
  <si>
    <t>636шиф/ск</t>
  </si>
  <si>
    <t>см/бут</t>
  </si>
  <si>
    <t>519.48</t>
  </si>
  <si>
    <r>
      <t xml:space="preserve">Бегемотик и Теле2 - 280  Стиль и Евросеть -    60,2  Дикси -                       415,5 </t>
    </r>
    <r>
      <rPr>
        <b/>
        <sz val="10"/>
        <rFont val="Times New Roman"/>
        <family val="1"/>
      </rPr>
      <t>Итого - 755,7</t>
    </r>
  </si>
  <si>
    <t>Центральный - 700,7</t>
  </si>
  <si>
    <r>
      <t xml:space="preserve">Золотой мир - 43,7                 МТС -             40,7              Билайн -           30,8               Франт -            41,4            Боярская станица - 26,6      Связной -         88,8              Медина -          99,9                </t>
    </r>
    <r>
      <rPr>
        <b/>
        <sz val="9"/>
        <rFont val="Times New Roman"/>
        <family val="1"/>
      </rPr>
      <t>Итого - 371,9</t>
    </r>
  </si>
  <si>
    <r>
      <t xml:space="preserve">Радиотовары    -   49,8       Южурал - Аско - 125,6 Стомотология  -   79,5       Опорный пункт - 30,5      </t>
    </r>
    <r>
      <rPr>
        <b/>
        <sz val="9"/>
        <rFont val="Times New Roman"/>
        <family val="1"/>
      </rPr>
      <t>Итого - 285.4</t>
    </r>
  </si>
  <si>
    <r>
      <t xml:space="preserve">Нотариус   -      42,8               Времена года - 41,6      Росгосстрах -    100,7  Ювента     -         46,1     </t>
    </r>
    <r>
      <rPr>
        <b/>
        <sz val="10"/>
        <rFont val="Times New Roman"/>
        <family val="1"/>
      </rPr>
      <t>Итого - 226,7</t>
    </r>
  </si>
  <si>
    <r>
      <t xml:space="preserve">Сударь  -  50,5           Милорд -  49                        Кокон    -   68,2                 Пантера -  69,7           Модный  гардероб - 99,8   </t>
    </r>
    <r>
      <rPr>
        <b/>
        <sz val="9"/>
        <rFont val="Times New Roman"/>
        <family val="1"/>
      </rPr>
      <t>Итого - 337,2</t>
    </r>
  </si>
  <si>
    <r>
      <t xml:space="preserve">Все для электрика - 45,7 Stule  -                       47,2     Оптика и быстр. деньги-44,4 </t>
    </r>
    <r>
      <rPr>
        <b/>
        <sz val="9"/>
        <rFont val="Times New Roman"/>
        <family val="1"/>
      </rPr>
      <t>Итого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- 137,3</t>
    </r>
    <r>
      <rPr>
        <sz val="9"/>
        <rFont val="Times New Roman"/>
        <family val="1"/>
      </rPr>
      <t xml:space="preserve">                   </t>
    </r>
  </si>
  <si>
    <t>Парикмахерская - 15</t>
  </si>
  <si>
    <t>Копеечка  -  47</t>
  </si>
  <si>
    <t>Швейный цех - 56</t>
  </si>
  <si>
    <t>2а</t>
  </si>
  <si>
    <t>Пионерская</t>
  </si>
  <si>
    <t>1986.1</t>
  </si>
  <si>
    <t>2128.7</t>
  </si>
  <si>
    <t>142.6</t>
  </si>
  <si>
    <t>557.7</t>
  </si>
  <si>
    <t>шиф/ск</t>
  </si>
  <si>
    <t>409.8</t>
  </si>
  <si>
    <t>409.2</t>
  </si>
  <si>
    <t>1469.5</t>
  </si>
  <si>
    <t>1512.7</t>
  </si>
  <si>
    <t>35.2</t>
  </si>
  <si>
    <t>444.4</t>
  </si>
  <si>
    <t>444.9</t>
  </si>
  <si>
    <t>404.0</t>
  </si>
  <si>
    <t>290.0</t>
  </si>
  <si>
    <t>442.9</t>
  </si>
  <si>
    <t>59.1</t>
  </si>
  <si>
    <t>59.5</t>
  </si>
  <si>
    <t>42.3</t>
  </si>
  <si>
    <t>177.6</t>
  </si>
  <si>
    <t>34.9</t>
  </si>
  <si>
    <t>113.2</t>
  </si>
  <si>
    <t>74;35:0200027:26</t>
  </si>
  <si>
    <t>74:35:0200019:306</t>
  </si>
  <si>
    <t>74:35:0200027:28</t>
  </si>
  <si>
    <t>74:35:0200027:534</t>
  </si>
  <si>
    <t>Общая площадь дома (лестницы,подвалы,чердаки)</t>
  </si>
  <si>
    <t>23.12.2019 Гкал.</t>
  </si>
  <si>
    <t>инт 2016г</t>
  </si>
  <si>
    <t>инт 2011г</t>
  </si>
  <si>
    <t>12.05.2020 Гкал.</t>
  </si>
  <si>
    <t>отс. тех. возм.</t>
  </si>
  <si>
    <t>инт 2012г</t>
  </si>
  <si>
    <t>05.06.2017 Гкал</t>
  </si>
  <si>
    <t>инт 2013г</t>
  </si>
  <si>
    <t>29.07.2020 Гкал.</t>
  </si>
  <si>
    <t>20.06.2020 Гкал.</t>
  </si>
  <si>
    <t>инт 2015г</t>
  </si>
  <si>
    <t>23.07.2019 Гкал.</t>
  </si>
  <si>
    <t>инт 2014г</t>
  </si>
  <si>
    <t>07.07.2019 Гкал.</t>
  </si>
  <si>
    <t>инт 2010г</t>
  </si>
  <si>
    <t>инт 2009г</t>
  </si>
  <si>
    <t>11.03.2020 Гкал.</t>
  </si>
  <si>
    <t>20.10.2018 Гкал.</t>
  </si>
  <si>
    <t>20.01.2020 Гкал.</t>
  </si>
  <si>
    <t>11.12.2019 Гкал.</t>
  </si>
  <si>
    <t>03.05.2019 Гкал.</t>
  </si>
  <si>
    <t>26.11.2019 Гкал.</t>
  </si>
  <si>
    <t>инп/ 2012г</t>
  </si>
  <si>
    <t>26.06.2019 Гкал.</t>
  </si>
  <si>
    <t>19.08.2018 Гкал.</t>
  </si>
  <si>
    <t>обл. кирп.</t>
  </si>
  <si>
    <r>
      <t xml:space="preserve">Престиж - 49.6                 Шарм -      118,7            Копеечка - 103,4             Равис -      142.3                   </t>
    </r>
    <r>
      <rPr>
        <b/>
        <sz val="9"/>
        <rFont val="Times New Roman"/>
        <family val="1"/>
      </rPr>
      <t>Итого -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414</t>
    </r>
  </si>
  <si>
    <t>ИТОГО</t>
  </si>
  <si>
    <r>
      <rPr>
        <b/>
        <sz val="12"/>
        <color indexed="10"/>
        <rFont val="Times New Roman"/>
        <family val="1"/>
      </rPr>
      <t>ОДН</t>
    </r>
    <r>
      <rPr>
        <b/>
        <sz val="12"/>
        <color indexed="8"/>
        <rFont val="Times New Roman"/>
        <family val="1"/>
      </rPr>
      <t>(площадь лестниц, коридоров, подвалов и чердаков с коммуникациями)</t>
    </r>
  </si>
  <si>
    <r>
      <rPr>
        <b/>
        <sz val="12"/>
        <color indexed="36"/>
        <rFont val="Times New Roman"/>
        <family val="1"/>
      </rPr>
      <t>Общая площадь по дому</t>
    </r>
    <r>
      <rPr>
        <b/>
        <sz val="12"/>
        <color indexed="8"/>
        <rFont val="Times New Roman"/>
        <family val="1"/>
      </rPr>
      <t xml:space="preserve"> (квартиры по бух.,лестницы, чердак, подвал, встроенные помещения)</t>
    </r>
  </si>
  <si>
    <r>
      <t xml:space="preserve">свадебный - 57,6              Бемби - 41,1 Ариант - 38,6 Аптека - 63,2  Автозапчасти - 172,3     Семена - 39,6               </t>
    </r>
    <r>
      <rPr>
        <b/>
        <sz val="10"/>
        <rFont val="Times New Roman"/>
        <family val="1"/>
      </rPr>
      <t>Итого - 412,4</t>
    </r>
  </si>
  <si>
    <t>Обои - 79,8</t>
  </si>
  <si>
    <t>шв. мастерская - 83,8</t>
  </si>
  <si>
    <t>68Б</t>
  </si>
  <si>
    <t>инт2016г</t>
  </si>
  <si>
    <t>неть</t>
  </si>
  <si>
    <t>Площадь общая жилых и нежилых пом-ий</t>
  </si>
  <si>
    <t>Площадь  квартир  по  бухгалтерии на 01.01.2018г</t>
  </si>
  <si>
    <t>закрытая, насос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</si>
</sst>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6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horizontal="justify" vertical="top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 shrinkToFi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11" xfId="0" applyFont="1" applyBorder="1" applyAlignment="1">
      <alignment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46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textRotation="90" wrapText="1"/>
    </xf>
    <xf numFmtId="0" fontId="3" fillId="34" borderId="10" xfId="0" applyNumberFormat="1" applyFont="1" applyFill="1" applyBorder="1" applyAlignment="1">
      <alignment horizontal="center" vertical="center"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10" xfId="53" applyFont="1" applyBorder="1">
      <alignment/>
      <protection/>
    </xf>
    <xf numFmtId="0" fontId="3" fillId="0" borderId="14" xfId="53" applyFont="1" applyBorder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/>
      <protection/>
    </xf>
    <xf numFmtId="1" fontId="3" fillId="0" borderId="10" xfId="53" applyNumberFormat="1" applyFont="1" applyBorder="1" applyAlignment="1">
      <alignment horizontal="center"/>
      <protection/>
    </xf>
    <xf numFmtId="1" fontId="3" fillId="0" borderId="14" xfId="53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64" fontId="3" fillId="33" borderId="15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wrapText="1"/>
    </xf>
    <xf numFmtId="0" fontId="3" fillId="35" borderId="0" xfId="0" applyFont="1" applyFill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33" borderId="0" xfId="0" applyFont="1" applyFill="1" applyAlignment="1">
      <alignment vertical="center" wrapText="1"/>
    </xf>
    <xf numFmtId="0" fontId="5" fillId="0" borderId="10" xfId="53" applyFont="1" applyBorder="1">
      <alignment/>
      <protection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2" fillId="11" borderId="10" xfId="0" applyFont="1" applyFill="1" applyBorder="1" applyAlignment="1">
      <alignment horizontal="center" textRotation="90" wrapText="1"/>
    </xf>
    <xf numFmtId="164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64" fontId="3" fillId="11" borderId="13" xfId="0" applyNumberFormat="1" applyFont="1" applyFill="1" applyBorder="1" applyAlignment="1">
      <alignment horizontal="center" vertical="center" wrapText="1"/>
    </xf>
    <xf numFmtId="164" fontId="3" fillId="11" borderId="14" xfId="0" applyNumberFormat="1" applyFont="1" applyFill="1" applyBorder="1" applyAlignment="1">
      <alignment horizontal="center" vertical="center" wrapText="1"/>
    </xf>
    <xf numFmtId="0" fontId="47" fillId="9" borderId="10" xfId="0" applyFont="1" applyFill="1" applyBorder="1" applyAlignment="1">
      <alignment horizontal="center" textRotation="90" wrapText="1"/>
    </xf>
    <xf numFmtId="0" fontId="3" fillId="9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textRotation="90" wrapText="1"/>
    </xf>
    <xf numFmtId="0" fontId="3" fillId="0" borderId="10" xfId="0" applyNumberFormat="1" applyFont="1" applyBorder="1" applyAlignment="1">
      <alignment wrapText="1"/>
    </xf>
    <xf numFmtId="164" fontId="3" fillId="36" borderId="10" xfId="0" applyNumberFormat="1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textRotation="90" wrapText="1"/>
    </xf>
    <xf numFmtId="164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textRotation="90" wrapText="1"/>
    </xf>
    <xf numFmtId="0" fontId="3" fillId="35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0"/>
  <sheetViews>
    <sheetView tabSelected="1" zoomScale="76" zoomScaleNormal="76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Y43" sqref="Y43"/>
    </sheetView>
  </sheetViews>
  <sheetFormatPr defaultColWidth="9.140625" defaultRowHeight="12.75"/>
  <cols>
    <col min="1" max="1" width="3.8515625" style="2" customWidth="1"/>
    <col min="2" max="2" width="10.140625" style="2" customWidth="1"/>
    <col min="3" max="3" width="3.28125" style="2" customWidth="1"/>
    <col min="4" max="4" width="8.00390625" style="1" customWidth="1"/>
    <col min="5" max="5" width="15.7109375" style="1" customWidth="1"/>
    <col min="6" max="6" width="4.421875" style="1" customWidth="1"/>
    <col min="7" max="7" width="4.28125" style="1" customWidth="1"/>
    <col min="8" max="8" width="5.421875" style="1" customWidth="1"/>
    <col min="9" max="9" width="10.140625" style="1" customWidth="1"/>
    <col min="10" max="10" width="9.8515625" style="1" customWidth="1"/>
    <col min="11" max="11" width="9.140625" style="1" customWidth="1"/>
    <col min="12" max="12" width="8.28125" style="1" customWidth="1"/>
    <col min="13" max="13" width="7.421875" style="80" customWidth="1"/>
    <col min="14" max="14" width="8.7109375" style="80" customWidth="1"/>
    <col min="15" max="15" width="7.57421875" style="1" customWidth="1"/>
    <col min="16" max="16" width="8.28125" style="48" customWidth="1"/>
    <col min="17" max="17" width="6.28125" style="1" customWidth="1"/>
    <col min="18" max="18" width="5.57421875" style="1" customWidth="1"/>
    <col min="19" max="19" width="7.28125" style="1" customWidth="1"/>
    <col min="20" max="20" width="6.00390625" style="2" customWidth="1"/>
    <col min="21" max="21" width="8.140625" style="2" customWidth="1"/>
    <col min="22" max="22" width="9.7109375" style="1" customWidth="1"/>
    <col min="23" max="23" width="7.00390625" style="1" customWidth="1"/>
    <col min="24" max="24" width="8.57421875" style="1" customWidth="1"/>
    <col min="25" max="25" width="9.140625" style="1" customWidth="1"/>
    <col min="26" max="26" width="7.57421875" style="80" customWidth="1"/>
    <col min="27" max="27" width="5.8515625" style="1" customWidth="1"/>
    <col min="28" max="28" width="6.421875" style="1" customWidth="1"/>
    <col min="29" max="29" width="5.8515625" style="1" customWidth="1"/>
    <col min="30" max="30" width="5.421875" style="1" customWidth="1"/>
    <col min="31" max="32" width="7.7109375" style="1" customWidth="1"/>
    <col min="33" max="33" width="5.421875" style="1" customWidth="1"/>
    <col min="34" max="34" width="5.57421875" style="1" customWidth="1"/>
    <col min="35" max="35" width="7.7109375" style="1" customWidth="1"/>
    <col min="36" max="36" width="10.57421875" style="1" customWidth="1"/>
    <col min="37" max="37" width="5.00390625" style="1" customWidth="1"/>
    <col min="38" max="38" width="21.8515625" style="2" customWidth="1"/>
    <col min="39" max="40" width="12.57421875" style="2" customWidth="1"/>
    <col min="41" max="16384" width="9.140625" style="2" customWidth="1"/>
  </cols>
  <sheetData>
    <row r="1" spans="1:40" ht="12.75">
      <c r="A1" s="5"/>
      <c r="B1" s="5"/>
      <c r="C1" s="5"/>
      <c r="D1" s="49"/>
      <c r="E1" s="49"/>
      <c r="F1" s="49"/>
      <c r="G1" s="49"/>
      <c r="H1" s="49"/>
      <c r="I1" s="49"/>
      <c r="J1" s="49"/>
      <c r="K1" s="49"/>
      <c r="L1" s="49"/>
      <c r="M1" s="72"/>
      <c r="N1" s="72"/>
      <c r="O1" s="49"/>
      <c r="P1" s="50"/>
      <c r="Q1" s="49"/>
      <c r="R1" s="49"/>
      <c r="S1" s="49"/>
      <c r="T1" s="5"/>
      <c r="U1" s="5"/>
      <c r="V1" s="49"/>
      <c r="W1" s="49"/>
      <c r="X1" s="49"/>
      <c r="Y1" s="49"/>
      <c r="Z1" s="72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"/>
      <c r="AM1" s="5"/>
      <c r="AN1" s="5"/>
    </row>
    <row r="2" spans="1:40" ht="18.7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63"/>
      <c r="Y2" s="63"/>
      <c r="Z2" s="97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5"/>
      <c r="AM2" s="5"/>
      <c r="AN2" s="5"/>
    </row>
    <row r="3" spans="1:40" ht="213.75" customHeight="1">
      <c r="A3" s="16" t="s">
        <v>1</v>
      </c>
      <c r="B3" s="17" t="s">
        <v>2</v>
      </c>
      <c r="C3" s="18"/>
      <c r="D3" s="19" t="s">
        <v>3</v>
      </c>
      <c r="E3" s="19" t="s">
        <v>4</v>
      </c>
      <c r="F3" s="19" t="s">
        <v>5</v>
      </c>
      <c r="G3" s="20" t="s">
        <v>6</v>
      </c>
      <c r="H3" s="21" t="s">
        <v>7</v>
      </c>
      <c r="I3" s="86" t="s">
        <v>209</v>
      </c>
      <c r="J3" s="88" t="s">
        <v>210</v>
      </c>
      <c r="K3" s="19" t="s">
        <v>8</v>
      </c>
      <c r="L3" s="51" t="s">
        <v>218</v>
      </c>
      <c r="M3" s="93" t="s">
        <v>217</v>
      </c>
      <c r="N3" s="81" t="s">
        <v>180</v>
      </c>
      <c r="O3" s="15" t="s">
        <v>9</v>
      </c>
      <c r="P3" s="15" t="s">
        <v>10</v>
      </c>
      <c r="Q3" s="15" t="s">
        <v>11</v>
      </c>
      <c r="R3" s="15" t="s">
        <v>12</v>
      </c>
      <c r="S3" s="19" t="s">
        <v>13</v>
      </c>
      <c r="T3" s="19" t="s">
        <v>14</v>
      </c>
      <c r="U3" s="22" t="s">
        <v>15</v>
      </c>
      <c r="V3" s="23" t="s">
        <v>16</v>
      </c>
      <c r="W3" s="19" t="s">
        <v>17</v>
      </c>
      <c r="X3" s="24" t="s">
        <v>18</v>
      </c>
      <c r="Y3" s="24" t="s">
        <v>19</v>
      </c>
      <c r="Z3" s="98" t="s">
        <v>20</v>
      </c>
      <c r="AA3" s="25" t="s">
        <v>22</v>
      </c>
      <c r="AB3" s="25" t="s">
        <v>23</v>
      </c>
      <c r="AC3" s="25" t="s">
        <v>24</v>
      </c>
      <c r="AD3" s="25" t="s">
        <v>25</v>
      </c>
      <c r="AE3" s="25" t="s">
        <v>26</v>
      </c>
      <c r="AF3" s="25" t="s">
        <v>27</v>
      </c>
      <c r="AG3" s="25" t="s">
        <v>28</v>
      </c>
      <c r="AH3" s="25" t="s">
        <v>29</v>
      </c>
      <c r="AI3" s="25" t="s">
        <v>30</v>
      </c>
      <c r="AJ3" s="25" t="s">
        <v>31</v>
      </c>
      <c r="AK3" s="22" t="s">
        <v>21</v>
      </c>
      <c r="AL3" s="22" t="s">
        <v>21</v>
      </c>
      <c r="AM3" s="64"/>
      <c r="AN3" s="64"/>
    </row>
    <row r="4" spans="1:40" s="4" customFormat="1" ht="60" customHeight="1">
      <c r="A4" s="26">
        <v>1</v>
      </c>
      <c r="B4" s="53" t="s">
        <v>32</v>
      </c>
      <c r="C4" s="56">
        <v>35</v>
      </c>
      <c r="D4" s="60">
        <v>1954</v>
      </c>
      <c r="E4" s="28" t="s">
        <v>33</v>
      </c>
      <c r="F4" s="26">
        <v>3</v>
      </c>
      <c r="G4" s="26">
        <v>2</v>
      </c>
      <c r="H4" s="26">
        <v>8</v>
      </c>
      <c r="I4" s="87">
        <v>881.6</v>
      </c>
      <c r="J4" s="90">
        <f>SUM(L4,O4,P4,Q4,AK4)</f>
        <v>1817.4</v>
      </c>
      <c r="K4" s="26">
        <v>607.4</v>
      </c>
      <c r="L4" s="52">
        <v>512.4</v>
      </c>
      <c r="M4" s="94">
        <v>926.4</v>
      </c>
      <c r="N4" s="82">
        <v>881.6</v>
      </c>
      <c r="O4" s="29">
        <v>398</v>
      </c>
      <c r="P4" s="26">
        <v>95</v>
      </c>
      <c r="Q4" s="29">
        <v>398</v>
      </c>
      <c r="R4" s="41" t="s">
        <v>34</v>
      </c>
      <c r="S4" s="26">
        <v>5352</v>
      </c>
      <c r="T4" s="30" t="s">
        <v>35</v>
      </c>
      <c r="U4" s="31" t="s">
        <v>36</v>
      </c>
      <c r="V4" s="32" t="s">
        <v>37</v>
      </c>
      <c r="W4" s="41" t="s">
        <v>38</v>
      </c>
      <c r="X4" s="41" t="s">
        <v>39</v>
      </c>
      <c r="Y4" s="41" t="s">
        <v>40</v>
      </c>
      <c r="Z4" s="99" t="s">
        <v>41</v>
      </c>
      <c r="AA4" s="41" t="s">
        <v>42</v>
      </c>
      <c r="AB4" s="41">
        <v>621</v>
      </c>
      <c r="AC4" s="41" t="s">
        <v>34</v>
      </c>
      <c r="AD4" s="41" t="s">
        <v>34</v>
      </c>
      <c r="AE4" s="41" t="s">
        <v>43</v>
      </c>
      <c r="AF4" s="41" t="s">
        <v>44</v>
      </c>
      <c r="AG4" s="41">
        <v>1</v>
      </c>
      <c r="AH4" s="41" t="s">
        <v>50</v>
      </c>
      <c r="AI4" s="42" t="s">
        <v>182</v>
      </c>
      <c r="AJ4" s="74" t="s">
        <v>202</v>
      </c>
      <c r="AK4" s="89">
        <v>414</v>
      </c>
      <c r="AL4" s="67" t="s">
        <v>207</v>
      </c>
      <c r="AM4" s="65"/>
      <c r="AN4" s="44"/>
    </row>
    <row r="5" spans="1:40" s="3" customFormat="1" ht="51" customHeight="1">
      <c r="A5" s="26">
        <v>2</v>
      </c>
      <c r="B5" s="53" t="s">
        <v>32</v>
      </c>
      <c r="C5" s="56">
        <v>37</v>
      </c>
      <c r="D5" s="61">
        <v>1964</v>
      </c>
      <c r="E5" s="27" t="s">
        <v>46</v>
      </c>
      <c r="F5" s="27">
        <v>4</v>
      </c>
      <c r="G5" s="27">
        <v>3</v>
      </c>
      <c r="H5" s="27">
        <v>36</v>
      </c>
      <c r="I5" s="87">
        <v>608.6</v>
      </c>
      <c r="J5" s="90">
        <f aca="true" t="shared" si="0" ref="J5:J42">SUM(L5,O5,P5,Q5,AK5)</f>
        <v>2859.3</v>
      </c>
      <c r="K5" s="26">
        <v>1603.6</v>
      </c>
      <c r="L5" s="52">
        <v>1495</v>
      </c>
      <c r="M5" s="94">
        <v>2250.7</v>
      </c>
      <c r="N5" s="82">
        <v>608.6</v>
      </c>
      <c r="O5" s="29">
        <v>250</v>
      </c>
      <c r="P5" s="26">
        <v>108.6</v>
      </c>
      <c r="Q5" s="29">
        <v>250</v>
      </c>
      <c r="R5" s="29" t="s">
        <v>34</v>
      </c>
      <c r="S5" s="27">
        <v>10722</v>
      </c>
      <c r="T5" s="33" t="s">
        <v>47</v>
      </c>
      <c r="U5" s="31" t="s">
        <v>48</v>
      </c>
      <c r="V5" s="34" t="s">
        <v>49</v>
      </c>
      <c r="W5" s="41" t="s">
        <v>38</v>
      </c>
      <c r="X5" s="41" t="s">
        <v>39</v>
      </c>
      <c r="Y5" s="41" t="s">
        <v>40</v>
      </c>
      <c r="Z5" s="99" t="s">
        <v>41</v>
      </c>
      <c r="AA5" s="42" t="s">
        <v>42</v>
      </c>
      <c r="AB5" s="42">
        <v>2060</v>
      </c>
      <c r="AC5" s="42" t="s">
        <v>50</v>
      </c>
      <c r="AD5" s="42" t="s">
        <v>34</v>
      </c>
      <c r="AE5" s="42" t="s">
        <v>51</v>
      </c>
      <c r="AF5" s="42" t="s">
        <v>52</v>
      </c>
      <c r="AG5" s="42">
        <v>1</v>
      </c>
      <c r="AH5" s="42" t="s">
        <v>50</v>
      </c>
      <c r="AI5" s="42" t="s">
        <v>53</v>
      </c>
      <c r="AJ5" s="74" t="s">
        <v>205</v>
      </c>
      <c r="AK5" s="89">
        <v>755.7</v>
      </c>
      <c r="AL5" s="68" t="s">
        <v>143</v>
      </c>
      <c r="AM5" s="66"/>
      <c r="AN5" s="66"/>
    </row>
    <row r="6" spans="1:40" s="3" customFormat="1" ht="98.25" customHeight="1">
      <c r="A6" s="26">
        <v>3</v>
      </c>
      <c r="B6" s="53" t="s">
        <v>32</v>
      </c>
      <c r="C6" s="56">
        <v>39</v>
      </c>
      <c r="D6" s="61">
        <v>1961</v>
      </c>
      <c r="E6" s="27" t="s">
        <v>54</v>
      </c>
      <c r="F6" s="27">
        <v>4</v>
      </c>
      <c r="G6" s="27">
        <v>3</v>
      </c>
      <c r="H6" s="27">
        <v>27</v>
      </c>
      <c r="I6" s="87">
        <v>1103.8</v>
      </c>
      <c r="J6" s="90">
        <f t="shared" si="0"/>
        <v>2615</v>
      </c>
      <c r="K6" s="26">
        <v>1249.1</v>
      </c>
      <c r="L6" s="52">
        <v>1129.2</v>
      </c>
      <c r="M6" s="94">
        <v>10501.1</v>
      </c>
      <c r="N6" s="82">
        <v>1103.8</v>
      </c>
      <c r="O6" s="29">
        <v>497.4</v>
      </c>
      <c r="P6" s="26">
        <v>119.1</v>
      </c>
      <c r="Q6" s="76">
        <v>497.4</v>
      </c>
      <c r="R6" s="29" t="s">
        <v>34</v>
      </c>
      <c r="S6" s="27">
        <v>7912</v>
      </c>
      <c r="T6" s="33" t="s">
        <v>55</v>
      </c>
      <c r="U6" s="31" t="s">
        <v>48</v>
      </c>
      <c r="V6" s="34" t="s">
        <v>49</v>
      </c>
      <c r="W6" s="41" t="s">
        <v>38</v>
      </c>
      <c r="X6" s="41" t="s">
        <v>39</v>
      </c>
      <c r="Y6" s="41" t="s">
        <v>219</v>
      </c>
      <c r="Z6" s="99" t="s">
        <v>41</v>
      </c>
      <c r="AA6" s="42" t="s">
        <v>42</v>
      </c>
      <c r="AB6" s="42">
        <v>1010</v>
      </c>
      <c r="AC6" s="42" t="s">
        <v>50</v>
      </c>
      <c r="AD6" s="42" t="s">
        <v>34</v>
      </c>
      <c r="AE6" s="42"/>
      <c r="AF6" s="42" t="s">
        <v>52</v>
      </c>
      <c r="AG6" s="42">
        <v>1</v>
      </c>
      <c r="AH6" s="42" t="s">
        <v>50</v>
      </c>
      <c r="AI6" s="42" t="s">
        <v>203</v>
      </c>
      <c r="AJ6" s="74" t="s">
        <v>204</v>
      </c>
      <c r="AK6" s="89">
        <v>371.9</v>
      </c>
      <c r="AL6" s="70" t="s">
        <v>145</v>
      </c>
      <c r="AM6" s="66"/>
      <c r="AN6" s="66"/>
    </row>
    <row r="7" spans="1:40" s="3" customFormat="1" ht="40.5" customHeight="1">
      <c r="A7" s="26">
        <v>4</v>
      </c>
      <c r="B7" s="53" t="s">
        <v>32</v>
      </c>
      <c r="C7" s="56">
        <v>47</v>
      </c>
      <c r="D7" s="61">
        <v>1978</v>
      </c>
      <c r="E7" s="27" t="s">
        <v>176</v>
      </c>
      <c r="F7" s="27">
        <v>5</v>
      </c>
      <c r="G7" s="27">
        <v>4</v>
      </c>
      <c r="H7" s="27">
        <v>56</v>
      </c>
      <c r="I7" s="87">
        <v>932.9</v>
      </c>
      <c r="J7" s="90">
        <f t="shared" si="0"/>
        <v>4921.6</v>
      </c>
      <c r="K7" s="26">
        <v>2946.7</v>
      </c>
      <c r="L7" s="52">
        <v>2650.9</v>
      </c>
      <c r="M7" s="94">
        <v>3351.6</v>
      </c>
      <c r="N7" s="82">
        <v>1570</v>
      </c>
      <c r="O7" s="29">
        <v>637.1</v>
      </c>
      <c r="P7" s="26">
        <v>295.8</v>
      </c>
      <c r="Q7" s="29">
        <v>637.1</v>
      </c>
      <c r="R7" s="29" t="s">
        <v>34</v>
      </c>
      <c r="S7" s="27">
        <v>10445</v>
      </c>
      <c r="T7" s="33" t="s">
        <v>56</v>
      </c>
      <c r="U7" s="31" t="s">
        <v>48</v>
      </c>
      <c r="V7" s="34" t="s">
        <v>49</v>
      </c>
      <c r="W7" s="41" t="s">
        <v>57</v>
      </c>
      <c r="X7" s="41" t="s">
        <v>39</v>
      </c>
      <c r="Y7" s="41" t="s">
        <v>219</v>
      </c>
      <c r="Z7" s="99" t="s">
        <v>58</v>
      </c>
      <c r="AA7" s="42" t="s">
        <v>42</v>
      </c>
      <c r="AB7" s="42">
        <v>4200</v>
      </c>
      <c r="AC7" s="42" t="s">
        <v>34</v>
      </c>
      <c r="AD7" s="42" t="s">
        <v>50</v>
      </c>
      <c r="AE7" s="42" t="s">
        <v>59</v>
      </c>
      <c r="AF7" s="42" t="s">
        <v>52</v>
      </c>
      <c r="AG7" s="42">
        <v>1</v>
      </c>
      <c r="AH7" s="42" t="s">
        <v>50</v>
      </c>
      <c r="AI7" s="42" t="s">
        <v>203</v>
      </c>
      <c r="AJ7" s="43" t="s">
        <v>60</v>
      </c>
      <c r="AK7" s="43">
        <v>700.7</v>
      </c>
      <c r="AL7" s="69" t="s">
        <v>144</v>
      </c>
      <c r="AM7" s="66"/>
      <c r="AN7" s="66"/>
    </row>
    <row r="8" spans="1:40" s="3" customFormat="1" ht="40.5" customHeight="1">
      <c r="A8" s="26">
        <v>5</v>
      </c>
      <c r="B8" s="53" t="s">
        <v>61</v>
      </c>
      <c r="C8" s="56">
        <v>4</v>
      </c>
      <c r="D8" s="61">
        <v>1959</v>
      </c>
      <c r="E8" s="27"/>
      <c r="F8" s="27">
        <v>3</v>
      </c>
      <c r="G8" s="27">
        <v>2</v>
      </c>
      <c r="H8" s="27">
        <v>24</v>
      </c>
      <c r="I8" s="87">
        <v>369.7</v>
      </c>
      <c r="J8" s="90">
        <f t="shared" si="0"/>
        <v>1341.8999999999999</v>
      </c>
      <c r="K8" s="26">
        <v>1041.7</v>
      </c>
      <c r="L8" s="52">
        <v>972.2</v>
      </c>
      <c r="M8" s="94">
        <v>972.2</v>
      </c>
      <c r="N8" s="82">
        <v>369.7</v>
      </c>
      <c r="O8" s="29">
        <v>150.1</v>
      </c>
      <c r="P8" s="26">
        <v>69.5</v>
      </c>
      <c r="Q8" s="29">
        <v>150.1</v>
      </c>
      <c r="R8" s="29" t="s">
        <v>34</v>
      </c>
      <c r="S8" s="27">
        <v>3992</v>
      </c>
      <c r="T8" s="33" t="s">
        <v>62</v>
      </c>
      <c r="U8" s="31" t="s">
        <v>48</v>
      </c>
      <c r="V8" s="34" t="s">
        <v>76</v>
      </c>
      <c r="W8" s="41" t="s">
        <v>57</v>
      </c>
      <c r="X8" s="41" t="s">
        <v>39</v>
      </c>
      <c r="Y8" s="41" t="s">
        <v>40</v>
      </c>
      <c r="Z8" s="99" t="s">
        <v>41</v>
      </c>
      <c r="AA8" s="42" t="s">
        <v>42</v>
      </c>
      <c r="AB8" s="42"/>
      <c r="AC8" s="42" t="s">
        <v>34</v>
      </c>
      <c r="AD8" s="42" t="s">
        <v>34</v>
      </c>
      <c r="AE8" s="42" t="s">
        <v>43</v>
      </c>
      <c r="AF8" s="42" t="s">
        <v>206</v>
      </c>
      <c r="AG8" s="42">
        <v>1</v>
      </c>
      <c r="AH8" s="42" t="s">
        <v>50</v>
      </c>
      <c r="AI8" s="42"/>
      <c r="AJ8" s="43"/>
      <c r="AK8" s="43"/>
      <c r="AL8" s="42" t="s">
        <v>34</v>
      </c>
      <c r="AM8" s="66"/>
      <c r="AN8" s="66"/>
    </row>
    <row r="9" spans="1:40" s="3" customFormat="1" ht="31.5" customHeight="1">
      <c r="A9" s="26">
        <v>6</v>
      </c>
      <c r="B9" s="53" t="s">
        <v>61</v>
      </c>
      <c r="C9" s="56">
        <v>6</v>
      </c>
      <c r="D9" s="61">
        <v>1959</v>
      </c>
      <c r="E9" s="27" t="s">
        <v>177</v>
      </c>
      <c r="F9" s="27">
        <v>2</v>
      </c>
      <c r="G9" s="27">
        <v>1</v>
      </c>
      <c r="H9" s="27">
        <v>15</v>
      </c>
      <c r="I9" s="87">
        <v>796.1</v>
      </c>
      <c r="J9" s="90">
        <f t="shared" si="0"/>
        <v>1211.9</v>
      </c>
      <c r="K9" s="26">
        <v>581.9</v>
      </c>
      <c r="L9" s="52">
        <v>415.8</v>
      </c>
      <c r="M9" s="94">
        <v>415.8</v>
      </c>
      <c r="N9" s="82">
        <v>796.1</v>
      </c>
      <c r="O9" s="29">
        <v>0</v>
      </c>
      <c r="P9" s="26">
        <v>166.1</v>
      </c>
      <c r="Q9" s="29">
        <v>630</v>
      </c>
      <c r="R9" s="29" t="s">
        <v>34</v>
      </c>
      <c r="S9" s="27">
        <v>3132</v>
      </c>
      <c r="T9" s="33" t="s">
        <v>62</v>
      </c>
      <c r="U9" s="31" t="s">
        <v>36</v>
      </c>
      <c r="V9" s="34" t="s">
        <v>63</v>
      </c>
      <c r="W9" s="41" t="s">
        <v>38</v>
      </c>
      <c r="X9" s="41" t="s">
        <v>39</v>
      </c>
      <c r="Y9" s="41" t="s">
        <v>40</v>
      </c>
      <c r="Z9" s="99" t="s">
        <v>41</v>
      </c>
      <c r="AA9" s="42" t="s">
        <v>42</v>
      </c>
      <c r="AB9" s="42">
        <v>1900</v>
      </c>
      <c r="AC9" s="42" t="s">
        <v>50</v>
      </c>
      <c r="AD9" s="42" t="s">
        <v>50</v>
      </c>
      <c r="AE9" s="42" t="s">
        <v>43</v>
      </c>
      <c r="AF9" s="42" t="s">
        <v>44</v>
      </c>
      <c r="AG9" s="42">
        <v>1</v>
      </c>
      <c r="AH9" s="42" t="s">
        <v>34</v>
      </c>
      <c r="AI9" s="42">
        <v>0</v>
      </c>
      <c r="AJ9" s="43" t="s">
        <v>45</v>
      </c>
      <c r="AK9" s="43"/>
      <c r="AL9" s="42" t="s">
        <v>34</v>
      </c>
      <c r="AM9" s="66"/>
      <c r="AN9" s="66"/>
    </row>
    <row r="10" spans="1:40" s="3" customFormat="1" ht="59.25" customHeight="1">
      <c r="A10" s="26">
        <v>7</v>
      </c>
      <c r="B10" s="53" t="s">
        <v>64</v>
      </c>
      <c r="C10" s="56">
        <v>58</v>
      </c>
      <c r="D10" s="61">
        <v>1973</v>
      </c>
      <c r="E10" s="27" t="s">
        <v>65</v>
      </c>
      <c r="F10" s="27">
        <v>5</v>
      </c>
      <c r="G10" s="27">
        <v>6</v>
      </c>
      <c r="H10" s="27">
        <v>93</v>
      </c>
      <c r="I10" s="87">
        <v>1487.7</v>
      </c>
      <c r="J10" s="90">
        <f t="shared" si="0"/>
        <v>7032.099999999999</v>
      </c>
      <c r="K10" s="26">
        <v>4686.1</v>
      </c>
      <c r="L10" s="52">
        <v>4183.8</v>
      </c>
      <c r="M10" s="94">
        <v>4492.9</v>
      </c>
      <c r="N10" s="82">
        <v>2547.7</v>
      </c>
      <c r="O10" s="29">
        <v>1060</v>
      </c>
      <c r="P10" s="26">
        <v>442.9</v>
      </c>
      <c r="Q10" s="29">
        <v>1060</v>
      </c>
      <c r="R10" s="29" t="s">
        <v>34</v>
      </c>
      <c r="S10" s="27">
        <v>21313</v>
      </c>
      <c r="T10" s="33" t="s">
        <v>66</v>
      </c>
      <c r="U10" s="31" t="s">
        <v>48</v>
      </c>
      <c r="V10" s="34" t="s">
        <v>49</v>
      </c>
      <c r="W10" s="42" t="s">
        <v>57</v>
      </c>
      <c r="X10" s="41" t="s">
        <v>39</v>
      </c>
      <c r="Y10" s="41" t="s">
        <v>219</v>
      </c>
      <c r="Z10" s="99" t="s">
        <v>58</v>
      </c>
      <c r="AA10" s="42" t="s">
        <v>42</v>
      </c>
      <c r="AB10" s="42">
        <v>6580</v>
      </c>
      <c r="AC10" s="42" t="s">
        <v>50</v>
      </c>
      <c r="AD10" s="42" t="s">
        <v>34</v>
      </c>
      <c r="AE10" s="42" t="s">
        <v>67</v>
      </c>
      <c r="AF10" s="42" t="s">
        <v>52</v>
      </c>
      <c r="AG10" s="42">
        <v>1</v>
      </c>
      <c r="AH10" s="42" t="s">
        <v>50</v>
      </c>
      <c r="AI10" s="42" t="s">
        <v>68</v>
      </c>
      <c r="AJ10" s="43" t="s">
        <v>69</v>
      </c>
      <c r="AK10" s="43">
        <v>285.4</v>
      </c>
      <c r="AL10" s="70" t="s">
        <v>146</v>
      </c>
      <c r="AM10" s="66"/>
      <c r="AN10" s="66"/>
    </row>
    <row r="11" spans="1:40" s="3" customFormat="1" ht="31.5" customHeight="1">
      <c r="A11" s="26">
        <v>8</v>
      </c>
      <c r="B11" s="54" t="s">
        <v>64</v>
      </c>
      <c r="C11" s="57">
        <v>60</v>
      </c>
      <c r="D11" s="61">
        <v>1977</v>
      </c>
      <c r="E11" s="27" t="s">
        <v>178</v>
      </c>
      <c r="F11" s="36">
        <v>5</v>
      </c>
      <c r="G11" s="35">
        <v>6</v>
      </c>
      <c r="H11" s="35">
        <v>98</v>
      </c>
      <c r="I11" s="87">
        <v>1502.5</v>
      </c>
      <c r="J11" s="90">
        <f t="shared" si="0"/>
        <v>6525</v>
      </c>
      <c r="K11" s="26">
        <v>4848.4</v>
      </c>
      <c r="L11" s="52">
        <v>4406.4</v>
      </c>
      <c r="M11" s="94">
        <v>4406.4</v>
      </c>
      <c r="N11" s="82">
        <v>2561.5</v>
      </c>
      <c r="O11" s="29">
        <v>1059.6</v>
      </c>
      <c r="P11" s="26" t="s">
        <v>169</v>
      </c>
      <c r="Q11" s="62">
        <v>1059</v>
      </c>
      <c r="R11" s="29" t="s">
        <v>34</v>
      </c>
      <c r="S11" s="26">
        <v>21313</v>
      </c>
      <c r="T11" s="30" t="s">
        <v>70</v>
      </c>
      <c r="U11" s="31" t="s">
        <v>48</v>
      </c>
      <c r="V11" s="32" t="s">
        <v>49</v>
      </c>
      <c r="W11" s="41" t="s">
        <v>57</v>
      </c>
      <c r="X11" s="41" t="s">
        <v>39</v>
      </c>
      <c r="Y11" s="41" t="s">
        <v>219</v>
      </c>
      <c r="Z11" s="99" t="s">
        <v>58</v>
      </c>
      <c r="AA11" s="41" t="s">
        <v>42</v>
      </c>
      <c r="AB11" s="41">
        <v>5576</v>
      </c>
      <c r="AC11" s="41" t="s">
        <v>50</v>
      </c>
      <c r="AD11" s="41" t="s">
        <v>34</v>
      </c>
      <c r="AE11" s="41" t="s">
        <v>67</v>
      </c>
      <c r="AF11" s="41" t="s">
        <v>52</v>
      </c>
      <c r="AG11" s="41">
        <v>1</v>
      </c>
      <c r="AH11" s="41" t="s">
        <v>50</v>
      </c>
      <c r="AI11" s="41" t="s">
        <v>71</v>
      </c>
      <c r="AJ11" s="44" t="s">
        <v>72</v>
      </c>
      <c r="AK11" s="44">
        <v>0</v>
      </c>
      <c r="AL11" s="41" t="s">
        <v>34</v>
      </c>
      <c r="AM11" s="65"/>
      <c r="AN11" s="65"/>
    </row>
    <row r="12" spans="1:40" s="3" customFormat="1" ht="63.75" customHeight="1">
      <c r="A12" s="26">
        <v>9</v>
      </c>
      <c r="B12" s="54" t="s">
        <v>73</v>
      </c>
      <c r="C12" s="57">
        <v>40</v>
      </c>
      <c r="D12" s="61">
        <v>1954</v>
      </c>
      <c r="E12" s="27" t="s">
        <v>74</v>
      </c>
      <c r="F12" s="27">
        <v>2</v>
      </c>
      <c r="G12" s="27">
        <v>2</v>
      </c>
      <c r="H12" s="27">
        <v>11</v>
      </c>
      <c r="I12" s="87">
        <v>249.9</v>
      </c>
      <c r="J12" s="90">
        <f t="shared" si="0"/>
        <v>886</v>
      </c>
      <c r="K12" s="26">
        <v>611.9</v>
      </c>
      <c r="L12" s="52">
        <v>468.5</v>
      </c>
      <c r="M12" s="94">
        <v>699.7</v>
      </c>
      <c r="N12" s="82">
        <v>249.9</v>
      </c>
      <c r="O12" s="29">
        <v>95.8</v>
      </c>
      <c r="P12" s="26" t="s">
        <v>170</v>
      </c>
      <c r="Q12" s="29">
        <v>95</v>
      </c>
      <c r="R12" s="29" t="s">
        <v>34</v>
      </c>
      <c r="S12" s="27">
        <v>2868</v>
      </c>
      <c r="T12" s="33" t="s">
        <v>75</v>
      </c>
      <c r="U12" s="31" t="s">
        <v>36</v>
      </c>
      <c r="V12" s="34" t="s">
        <v>76</v>
      </c>
      <c r="W12" s="41" t="s">
        <v>77</v>
      </c>
      <c r="X12" s="41" t="s">
        <v>39</v>
      </c>
      <c r="Y12" s="41" t="s">
        <v>40</v>
      </c>
      <c r="Z12" s="99" t="s">
        <v>41</v>
      </c>
      <c r="AA12" s="42" t="s">
        <v>42</v>
      </c>
      <c r="AB12" s="42">
        <v>1591</v>
      </c>
      <c r="AC12" s="42" t="s">
        <v>34</v>
      </c>
      <c r="AD12" s="42" t="s">
        <v>34</v>
      </c>
      <c r="AE12" s="42" t="s">
        <v>43</v>
      </c>
      <c r="AF12" s="42" t="s">
        <v>44</v>
      </c>
      <c r="AG12" s="42">
        <v>1</v>
      </c>
      <c r="AH12" s="42" t="s">
        <v>34</v>
      </c>
      <c r="AI12" s="42">
        <v>0</v>
      </c>
      <c r="AJ12" s="43" t="s">
        <v>45</v>
      </c>
      <c r="AK12" s="43">
        <v>226.7</v>
      </c>
      <c r="AL12" s="68" t="s">
        <v>147</v>
      </c>
      <c r="AM12" s="66"/>
      <c r="AN12" s="66"/>
    </row>
    <row r="13" spans="1:40" s="3" customFormat="1" ht="27" customHeight="1">
      <c r="A13" s="26">
        <v>10</v>
      </c>
      <c r="B13" s="54" t="s">
        <v>73</v>
      </c>
      <c r="C13" s="57">
        <v>42</v>
      </c>
      <c r="D13" s="61">
        <v>1963</v>
      </c>
      <c r="E13" s="27"/>
      <c r="F13" s="27">
        <v>4</v>
      </c>
      <c r="G13" s="27">
        <v>2</v>
      </c>
      <c r="H13" s="27">
        <v>32</v>
      </c>
      <c r="I13" s="87">
        <v>822.9</v>
      </c>
      <c r="J13" s="90">
        <f t="shared" si="0"/>
        <v>2101.6</v>
      </c>
      <c r="K13" s="26">
        <v>1384.9</v>
      </c>
      <c r="L13" s="52">
        <v>1278.7</v>
      </c>
      <c r="M13" s="94">
        <v>1278.7</v>
      </c>
      <c r="N13" s="82">
        <v>822.9</v>
      </c>
      <c r="O13" s="29">
        <v>359.4</v>
      </c>
      <c r="P13" s="26">
        <v>104.1</v>
      </c>
      <c r="Q13" s="29">
        <v>359.4</v>
      </c>
      <c r="R13" s="29" t="s">
        <v>34</v>
      </c>
      <c r="S13" s="27">
        <v>5192</v>
      </c>
      <c r="T13" s="33" t="s">
        <v>79</v>
      </c>
      <c r="U13" s="31" t="s">
        <v>48</v>
      </c>
      <c r="V13" s="32" t="s">
        <v>49</v>
      </c>
      <c r="W13" s="41" t="s">
        <v>77</v>
      </c>
      <c r="X13" s="41" t="s">
        <v>39</v>
      </c>
      <c r="Y13" s="41" t="s">
        <v>40</v>
      </c>
      <c r="Z13" s="99" t="s">
        <v>41</v>
      </c>
      <c r="AA13" s="42" t="s">
        <v>42</v>
      </c>
      <c r="AB13" s="42">
        <v>1550</v>
      </c>
      <c r="AC13" s="42" t="s">
        <v>50</v>
      </c>
      <c r="AD13" s="42" t="s">
        <v>34</v>
      </c>
      <c r="AE13" s="41" t="s">
        <v>67</v>
      </c>
      <c r="AF13" s="42" t="s">
        <v>44</v>
      </c>
      <c r="AG13" s="42">
        <v>1</v>
      </c>
      <c r="AH13" s="42" t="s">
        <v>50</v>
      </c>
      <c r="AI13" s="42"/>
      <c r="AJ13" s="43"/>
      <c r="AK13" s="43"/>
      <c r="AL13" s="27" t="s">
        <v>34</v>
      </c>
      <c r="AM13" s="66"/>
      <c r="AN13" s="66"/>
    </row>
    <row r="14" spans="1:40" s="3" customFormat="1" ht="31.5" customHeight="1">
      <c r="A14" s="26">
        <v>11</v>
      </c>
      <c r="B14" s="54" t="s">
        <v>73</v>
      </c>
      <c r="C14" s="57">
        <v>44</v>
      </c>
      <c r="D14" s="61">
        <v>1954</v>
      </c>
      <c r="E14" s="27" t="s">
        <v>78</v>
      </c>
      <c r="F14" s="27"/>
      <c r="G14" s="27">
        <v>1</v>
      </c>
      <c r="H14" s="27">
        <v>8</v>
      </c>
      <c r="I14" s="87">
        <v>175.8</v>
      </c>
      <c r="J14" s="90">
        <f t="shared" si="0"/>
        <v>608.4</v>
      </c>
      <c r="K14" s="26">
        <v>480</v>
      </c>
      <c r="L14" s="52">
        <v>432.6</v>
      </c>
      <c r="M14" s="94">
        <v>432.6</v>
      </c>
      <c r="N14" s="82">
        <v>175.8</v>
      </c>
      <c r="O14" s="29">
        <v>64.4</v>
      </c>
      <c r="P14" s="26">
        <v>47.4</v>
      </c>
      <c r="Q14" s="29">
        <v>64</v>
      </c>
      <c r="R14" s="29" t="s">
        <v>34</v>
      </c>
      <c r="S14" s="26">
        <v>1932</v>
      </c>
      <c r="T14" s="33" t="s">
        <v>79</v>
      </c>
      <c r="U14" s="31" t="s">
        <v>36</v>
      </c>
      <c r="V14" s="34" t="s">
        <v>63</v>
      </c>
      <c r="W14" s="41" t="s">
        <v>77</v>
      </c>
      <c r="X14" s="41" t="s">
        <v>39</v>
      </c>
      <c r="Y14" s="41" t="s">
        <v>40</v>
      </c>
      <c r="Z14" s="99" t="s">
        <v>41</v>
      </c>
      <c r="AA14" s="42" t="s">
        <v>42</v>
      </c>
      <c r="AB14" s="42">
        <v>1077</v>
      </c>
      <c r="AC14" s="42" t="s">
        <v>34</v>
      </c>
      <c r="AD14" s="42" t="s">
        <v>34</v>
      </c>
      <c r="AE14" s="42" t="s">
        <v>43</v>
      </c>
      <c r="AF14" s="42" t="s">
        <v>44</v>
      </c>
      <c r="AG14" s="42">
        <v>1</v>
      </c>
      <c r="AH14" s="42" t="s">
        <v>34</v>
      </c>
      <c r="AI14" s="42" t="s">
        <v>182</v>
      </c>
      <c r="AJ14" s="74" t="s">
        <v>202</v>
      </c>
      <c r="AK14" s="74"/>
      <c r="AL14" s="42" t="s">
        <v>34</v>
      </c>
      <c r="AM14" s="66"/>
      <c r="AN14" s="66"/>
    </row>
    <row r="15" spans="1:40" s="3" customFormat="1" ht="31.5" customHeight="1">
      <c r="A15" s="26">
        <v>12</v>
      </c>
      <c r="B15" s="54" t="s">
        <v>73</v>
      </c>
      <c r="C15" s="57">
        <v>46</v>
      </c>
      <c r="D15" s="61">
        <v>1954</v>
      </c>
      <c r="E15" s="27" t="s">
        <v>80</v>
      </c>
      <c r="F15" s="27">
        <v>2</v>
      </c>
      <c r="G15" s="27">
        <v>1</v>
      </c>
      <c r="H15" s="27">
        <v>8</v>
      </c>
      <c r="I15" s="87">
        <v>158.7</v>
      </c>
      <c r="J15" s="90">
        <f t="shared" si="0"/>
        <v>582.2</v>
      </c>
      <c r="K15" s="26">
        <v>462.2</v>
      </c>
      <c r="L15" s="52">
        <v>423.5</v>
      </c>
      <c r="M15" s="95">
        <v>423.5</v>
      </c>
      <c r="N15" s="83">
        <v>158.7</v>
      </c>
      <c r="O15" s="26">
        <v>60</v>
      </c>
      <c r="P15" s="26">
        <v>38.7</v>
      </c>
      <c r="Q15" s="26">
        <v>60</v>
      </c>
      <c r="R15" s="26" t="s">
        <v>34</v>
      </c>
      <c r="S15" s="27">
        <v>1952</v>
      </c>
      <c r="T15" s="33" t="s">
        <v>81</v>
      </c>
      <c r="U15" s="31" t="s">
        <v>36</v>
      </c>
      <c r="V15" s="34" t="s">
        <v>76</v>
      </c>
      <c r="W15" s="41" t="s">
        <v>77</v>
      </c>
      <c r="X15" s="41" t="s">
        <v>39</v>
      </c>
      <c r="Y15" s="41" t="s">
        <v>40</v>
      </c>
      <c r="Z15" s="99" t="s">
        <v>41</v>
      </c>
      <c r="AA15" s="42" t="s">
        <v>42</v>
      </c>
      <c r="AB15" s="42">
        <v>1236</v>
      </c>
      <c r="AC15" s="42" t="s">
        <v>82</v>
      </c>
      <c r="AD15" s="42" t="s">
        <v>34</v>
      </c>
      <c r="AE15" s="42" t="s">
        <v>43</v>
      </c>
      <c r="AF15" s="42" t="s">
        <v>44</v>
      </c>
      <c r="AG15" s="42">
        <v>1</v>
      </c>
      <c r="AH15" s="42" t="s">
        <v>50</v>
      </c>
      <c r="AI15" s="42" t="s">
        <v>94</v>
      </c>
      <c r="AJ15" s="74" t="s">
        <v>201</v>
      </c>
      <c r="AK15" s="74"/>
      <c r="AL15" s="42" t="s">
        <v>34</v>
      </c>
      <c r="AM15" s="66"/>
      <c r="AN15" s="66"/>
    </row>
    <row r="16" spans="1:40" s="3" customFormat="1" ht="31.5" customHeight="1">
      <c r="A16" s="26">
        <v>13</v>
      </c>
      <c r="B16" s="54" t="s">
        <v>73</v>
      </c>
      <c r="C16" s="57">
        <v>48</v>
      </c>
      <c r="D16" s="61">
        <v>1954</v>
      </c>
      <c r="E16" s="27" t="s">
        <v>83</v>
      </c>
      <c r="F16" s="27">
        <v>2</v>
      </c>
      <c r="G16" s="27">
        <v>1</v>
      </c>
      <c r="H16" s="27">
        <v>8</v>
      </c>
      <c r="I16" s="87">
        <v>177.6</v>
      </c>
      <c r="J16" s="90">
        <f t="shared" si="0"/>
        <v>609</v>
      </c>
      <c r="K16" s="26">
        <v>475</v>
      </c>
      <c r="L16" s="52">
        <v>431.4</v>
      </c>
      <c r="M16" s="94">
        <v>431.4</v>
      </c>
      <c r="N16" s="82">
        <v>177.6</v>
      </c>
      <c r="O16" s="29">
        <v>67</v>
      </c>
      <c r="P16" s="26">
        <v>43.6</v>
      </c>
      <c r="Q16" s="29">
        <v>67</v>
      </c>
      <c r="R16" s="29" t="s">
        <v>34</v>
      </c>
      <c r="S16" s="26">
        <v>1965</v>
      </c>
      <c r="T16" s="33" t="s">
        <v>84</v>
      </c>
      <c r="U16" s="31" t="s">
        <v>36</v>
      </c>
      <c r="V16" s="34" t="s">
        <v>85</v>
      </c>
      <c r="W16" s="41" t="s">
        <v>77</v>
      </c>
      <c r="X16" s="41" t="s">
        <v>39</v>
      </c>
      <c r="Y16" s="41" t="s">
        <v>40</v>
      </c>
      <c r="Z16" s="99" t="s">
        <v>41</v>
      </c>
      <c r="AA16" s="42" t="s">
        <v>42</v>
      </c>
      <c r="AB16" s="42">
        <v>1119</v>
      </c>
      <c r="AC16" s="42" t="s">
        <v>34</v>
      </c>
      <c r="AD16" s="42" t="s">
        <v>34</v>
      </c>
      <c r="AE16" s="42" t="s">
        <v>43</v>
      </c>
      <c r="AF16" s="42" t="s">
        <v>44</v>
      </c>
      <c r="AG16" s="42">
        <v>1</v>
      </c>
      <c r="AH16" s="42" t="s">
        <v>50</v>
      </c>
      <c r="AI16" s="42" t="s">
        <v>94</v>
      </c>
      <c r="AJ16" s="74" t="s">
        <v>201</v>
      </c>
      <c r="AK16" s="74"/>
      <c r="AL16" s="42" t="s">
        <v>34</v>
      </c>
      <c r="AM16" s="66"/>
      <c r="AN16" s="66"/>
    </row>
    <row r="17" spans="1:40" s="3" customFormat="1" ht="31.5" customHeight="1">
      <c r="A17" s="26">
        <v>14</v>
      </c>
      <c r="B17" s="54" t="s">
        <v>73</v>
      </c>
      <c r="C17" s="57">
        <v>50</v>
      </c>
      <c r="D17" s="61">
        <v>1954</v>
      </c>
      <c r="E17" s="35" t="s">
        <v>86</v>
      </c>
      <c r="F17" s="35">
        <v>2</v>
      </c>
      <c r="G17" s="27">
        <v>2</v>
      </c>
      <c r="H17" s="27">
        <v>12</v>
      </c>
      <c r="I17" s="87">
        <v>246.3</v>
      </c>
      <c r="J17" s="90">
        <f t="shared" si="0"/>
        <v>867.0999999999999</v>
      </c>
      <c r="K17" s="26">
        <v>679.8</v>
      </c>
      <c r="L17" s="52">
        <v>620.8</v>
      </c>
      <c r="M17" s="94">
        <v>620.8</v>
      </c>
      <c r="N17" s="82">
        <v>246.3</v>
      </c>
      <c r="O17" s="29">
        <v>93.8</v>
      </c>
      <c r="P17" s="26">
        <v>59.5</v>
      </c>
      <c r="Q17" s="29">
        <v>93</v>
      </c>
      <c r="R17" s="29" t="s">
        <v>34</v>
      </c>
      <c r="S17" s="35">
        <v>2862</v>
      </c>
      <c r="T17" s="37" t="s">
        <v>87</v>
      </c>
      <c r="U17" s="31" t="s">
        <v>36</v>
      </c>
      <c r="V17" s="34" t="s">
        <v>85</v>
      </c>
      <c r="W17" s="42" t="s">
        <v>77</v>
      </c>
      <c r="X17" s="41" t="s">
        <v>39</v>
      </c>
      <c r="Y17" s="41" t="s">
        <v>40</v>
      </c>
      <c r="Z17" s="99" t="s">
        <v>41</v>
      </c>
      <c r="AA17" s="42" t="s">
        <v>42</v>
      </c>
      <c r="AB17" s="42">
        <v>2328</v>
      </c>
      <c r="AC17" s="42" t="s">
        <v>50</v>
      </c>
      <c r="AD17" s="42" t="s">
        <v>34</v>
      </c>
      <c r="AE17" s="42" t="s">
        <v>43</v>
      </c>
      <c r="AF17" s="42" t="s">
        <v>44</v>
      </c>
      <c r="AG17" s="42">
        <v>1</v>
      </c>
      <c r="AH17" s="42" t="s">
        <v>50</v>
      </c>
      <c r="AI17" s="42" t="s">
        <v>182</v>
      </c>
      <c r="AJ17" s="74" t="s">
        <v>200</v>
      </c>
      <c r="AK17" s="74"/>
      <c r="AL17" s="42" t="s">
        <v>34</v>
      </c>
      <c r="AM17" s="66"/>
      <c r="AN17" s="66"/>
    </row>
    <row r="18" spans="1:40" s="3" customFormat="1" ht="31.5" customHeight="1">
      <c r="A18" s="26">
        <v>15</v>
      </c>
      <c r="B18" s="54" t="s">
        <v>73</v>
      </c>
      <c r="C18" s="57">
        <v>52</v>
      </c>
      <c r="D18" s="61">
        <v>1954</v>
      </c>
      <c r="E18" s="35" t="s">
        <v>88</v>
      </c>
      <c r="F18" s="35">
        <v>2</v>
      </c>
      <c r="G18" s="27">
        <v>2</v>
      </c>
      <c r="H18" s="27">
        <v>12</v>
      </c>
      <c r="I18" s="87">
        <v>256.3</v>
      </c>
      <c r="J18" s="90">
        <f t="shared" si="0"/>
        <v>807.4</v>
      </c>
      <c r="K18" s="26">
        <v>662.6</v>
      </c>
      <c r="L18" s="52">
        <v>610.6</v>
      </c>
      <c r="M18" s="94">
        <v>610.6</v>
      </c>
      <c r="N18" s="82">
        <v>256.3</v>
      </c>
      <c r="O18" s="30">
        <v>98.8</v>
      </c>
      <c r="P18" s="26" t="s">
        <v>171</v>
      </c>
      <c r="Q18" s="26">
        <v>98</v>
      </c>
      <c r="R18" s="41" t="s">
        <v>34</v>
      </c>
      <c r="S18" s="35">
        <v>2854</v>
      </c>
      <c r="T18" s="37" t="s">
        <v>89</v>
      </c>
      <c r="U18" s="31" t="s">
        <v>36</v>
      </c>
      <c r="V18" s="34" t="s">
        <v>85</v>
      </c>
      <c r="W18" s="42" t="s">
        <v>77</v>
      </c>
      <c r="X18" s="41" t="s">
        <v>39</v>
      </c>
      <c r="Y18" s="41" t="s">
        <v>40</v>
      </c>
      <c r="Z18" s="99" t="s">
        <v>41</v>
      </c>
      <c r="AA18" s="42" t="s">
        <v>42</v>
      </c>
      <c r="AB18" s="42">
        <v>1342</v>
      </c>
      <c r="AC18" s="42" t="s">
        <v>50</v>
      </c>
      <c r="AD18" s="42" t="s">
        <v>34</v>
      </c>
      <c r="AE18" s="42" t="s">
        <v>43</v>
      </c>
      <c r="AF18" s="42" t="s">
        <v>90</v>
      </c>
      <c r="AG18" s="42">
        <v>1</v>
      </c>
      <c r="AH18" s="42" t="s">
        <v>50</v>
      </c>
      <c r="AI18" s="42" t="s">
        <v>182</v>
      </c>
      <c r="AJ18" s="74" t="s">
        <v>199</v>
      </c>
      <c r="AK18" s="74"/>
      <c r="AL18" s="42" t="s">
        <v>34</v>
      </c>
      <c r="AM18" s="66"/>
      <c r="AN18" s="66"/>
    </row>
    <row r="19" spans="1:40" s="3" customFormat="1" ht="41.25" customHeight="1">
      <c r="A19" s="26">
        <v>16</v>
      </c>
      <c r="B19" s="54" t="s">
        <v>73</v>
      </c>
      <c r="C19" s="58">
        <v>54</v>
      </c>
      <c r="D19" s="61">
        <v>1959</v>
      </c>
      <c r="E19" s="35" t="s">
        <v>91</v>
      </c>
      <c r="F19" s="35">
        <v>3</v>
      </c>
      <c r="G19" s="27">
        <v>3</v>
      </c>
      <c r="H19" s="27">
        <v>36</v>
      </c>
      <c r="I19" s="87">
        <v>1259.3</v>
      </c>
      <c r="J19" s="90">
        <f t="shared" si="0"/>
        <v>2743.5</v>
      </c>
      <c r="K19" s="26">
        <v>1594.9</v>
      </c>
      <c r="L19" s="52">
        <v>1484.2</v>
      </c>
      <c r="M19" s="96">
        <v>1484.2</v>
      </c>
      <c r="N19" s="82">
        <v>1259.3</v>
      </c>
      <c r="O19" s="29">
        <v>574.6</v>
      </c>
      <c r="P19" s="26">
        <v>110.7</v>
      </c>
      <c r="Q19" s="29">
        <v>574</v>
      </c>
      <c r="R19" s="29" t="s">
        <v>34</v>
      </c>
      <c r="S19" s="26">
        <v>6074</v>
      </c>
      <c r="T19" s="37" t="s">
        <v>92</v>
      </c>
      <c r="U19" s="31" t="s">
        <v>48</v>
      </c>
      <c r="V19" s="34" t="s">
        <v>93</v>
      </c>
      <c r="W19" s="42" t="s">
        <v>57</v>
      </c>
      <c r="X19" s="41" t="s">
        <v>39</v>
      </c>
      <c r="Y19" s="41" t="s">
        <v>40</v>
      </c>
      <c r="Z19" s="99" t="s">
        <v>41</v>
      </c>
      <c r="AA19" s="42" t="s">
        <v>42</v>
      </c>
      <c r="AB19" s="42">
        <v>1934</v>
      </c>
      <c r="AC19" s="42" t="s">
        <v>34</v>
      </c>
      <c r="AD19" s="42" t="s">
        <v>34</v>
      </c>
      <c r="AE19" s="42" t="s">
        <v>59</v>
      </c>
      <c r="AF19" s="42" t="s">
        <v>90</v>
      </c>
      <c r="AG19" s="42">
        <v>1</v>
      </c>
      <c r="AH19" s="42" t="s">
        <v>50</v>
      </c>
      <c r="AI19" s="42" t="s">
        <v>94</v>
      </c>
      <c r="AJ19" s="43" t="s">
        <v>198</v>
      </c>
      <c r="AK19" s="43"/>
      <c r="AL19" s="42" t="s">
        <v>34</v>
      </c>
      <c r="AM19" s="66"/>
      <c r="AN19" s="66"/>
    </row>
    <row r="20" spans="1:40" s="3" customFormat="1" ht="31.5" customHeight="1">
      <c r="A20" s="26">
        <v>17</v>
      </c>
      <c r="B20" s="54" t="s">
        <v>73</v>
      </c>
      <c r="C20" s="58">
        <v>56</v>
      </c>
      <c r="D20" s="61">
        <v>1960</v>
      </c>
      <c r="E20" s="27" t="s">
        <v>95</v>
      </c>
      <c r="F20" s="27">
        <v>2</v>
      </c>
      <c r="G20" s="27">
        <v>1</v>
      </c>
      <c r="H20" s="26">
        <v>7</v>
      </c>
      <c r="I20" s="87">
        <v>195.6</v>
      </c>
      <c r="J20" s="90">
        <f t="shared" si="0"/>
        <v>475.59999999999997</v>
      </c>
      <c r="K20" s="26">
        <v>300.6</v>
      </c>
      <c r="L20" s="52">
        <v>277.7</v>
      </c>
      <c r="M20" s="94">
        <v>277.7</v>
      </c>
      <c r="N20" s="82">
        <v>195.6</v>
      </c>
      <c r="O20" s="29">
        <v>0</v>
      </c>
      <c r="P20" s="26">
        <v>22.9</v>
      </c>
      <c r="Q20" s="29">
        <v>175</v>
      </c>
      <c r="R20" s="29" t="s">
        <v>34</v>
      </c>
      <c r="S20" s="27">
        <v>1316</v>
      </c>
      <c r="T20" s="33" t="s">
        <v>96</v>
      </c>
      <c r="U20" s="31" t="s">
        <v>48</v>
      </c>
      <c r="V20" s="34" t="s">
        <v>85</v>
      </c>
      <c r="W20" s="41" t="s">
        <v>57</v>
      </c>
      <c r="X20" s="41" t="s">
        <v>39</v>
      </c>
      <c r="Y20" s="41" t="s">
        <v>40</v>
      </c>
      <c r="Z20" s="99" t="s">
        <v>41</v>
      </c>
      <c r="AA20" s="42" t="s">
        <v>42</v>
      </c>
      <c r="AB20" s="42">
        <v>785</v>
      </c>
      <c r="AC20" s="42" t="s">
        <v>34</v>
      </c>
      <c r="AD20" s="42" t="s">
        <v>34</v>
      </c>
      <c r="AE20" s="42" t="s">
        <v>43</v>
      </c>
      <c r="AF20" s="42"/>
      <c r="AG20" s="42">
        <v>1</v>
      </c>
      <c r="AH20" s="42" t="s">
        <v>34</v>
      </c>
      <c r="AI20" s="42">
        <v>0</v>
      </c>
      <c r="AJ20" s="43" t="s">
        <v>45</v>
      </c>
      <c r="AK20" s="43"/>
      <c r="AL20" s="42" t="s">
        <v>34</v>
      </c>
      <c r="AM20" s="66"/>
      <c r="AN20" s="66"/>
    </row>
    <row r="21" spans="1:40" s="3" customFormat="1" ht="31.5" customHeight="1">
      <c r="A21" s="26">
        <v>18</v>
      </c>
      <c r="B21" s="54" t="s">
        <v>97</v>
      </c>
      <c r="C21" s="58" t="s">
        <v>214</v>
      </c>
      <c r="D21" s="61">
        <v>1984</v>
      </c>
      <c r="E21" s="27"/>
      <c r="F21" s="27">
        <v>5</v>
      </c>
      <c r="G21" s="27">
        <v>4</v>
      </c>
      <c r="H21" s="26">
        <v>60</v>
      </c>
      <c r="I21" s="87">
        <v>846.5</v>
      </c>
      <c r="J21" s="90">
        <f t="shared" si="0"/>
        <v>4121.5</v>
      </c>
      <c r="K21" s="26">
        <v>2980.9</v>
      </c>
      <c r="L21" s="52">
        <v>2704.7</v>
      </c>
      <c r="M21" s="96">
        <v>2704.7</v>
      </c>
      <c r="N21" s="82">
        <v>1416.8</v>
      </c>
      <c r="O21" s="29">
        <v>570.3</v>
      </c>
      <c r="P21" s="26">
        <v>276.2</v>
      </c>
      <c r="Q21" s="29">
        <v>570.3</v>
      </c>
      <c r="R21" s="29" t="s">
        <v>34</v>
      </c>
      <c r="S21" s="27">
        <v>9638</v>
      </c>
      <c r="T21" s="33" t="s">
        <v>99</v>
      </c>
      <c r="U21" s="31" t="s">
        <v>48</v>
      </c>
      <c r="V21" s="34" t="s">
        <v>100</v>
      </c>
      <c r="W21" s="41" t="s">
        <v>57</v>
      </c>
      <c r="X21" s="41" t="s">
        <v>39</v>
      </c>
      <c r="Y21" s="41" t="s">
        <v>219</v>
      </c>
      <c r="Z21" s="99" t="s">
        <v>41</v>
      </c>
      <c r="AA21" s="42" t="s">
        <v>42</v>
      </c>
      <c r="AB21" s="42"/>
      <c r="AC21" s="42"/>
      <c r="AD21" s="42"/>
      <c r="AE21" s="42" t="s">
        <v>67</v>
      </c>
      <c r="AF21" s="42" t="s">
        <v>52</v>
      </c>
      <c r="AG21" s="42">
        <v>1</v>
      </c>
      <c r="AH21" s="42" t="s">
        <v>50</v>
      </c>
      <c r="AI21" s="42" t="s">
        <v>215</v>
      </c>
      <c r="AJ21" s="43"/>
      <c r="AK21" s="43"/>
      <c r="AL21" s="42" t="s">
        <v>216</v>
      </c>
      <c r="AM21" s="66"/>
      <c r="AN21" s="66"/>
    </row>
    <row r="22" spans="1:40" s="3" customFormat="1" ht="31.5" customHeight="1">
      <c r="A22" s="26">
        <v>19</v>
      </c>
      <c r="B22" s="54" t="s">
        <v>97</v>
      </c>
      <c r="C22" s="58">
        <v>72</v>
      </c>
      <c r="D22" s="61">
        <v>1982</v>
      </c>
      <c r="E22" s="27" t="s">
        <v>98</v>
      </c>
      <c r="F22" s="27">
        <v>5</v>
      </c>
      <c r="G22" s="27">
        <v>6</v>
      </c>
      <c r="H22" s="27">
        <v>98</v>
      </c>
      <c r="I22" s="87">
        <v>1631.3</v>
      </c>
      <c r="J22" s="90">
        <f t="shared" si="0"/>
        <v>6176.1</v>
      </c>
      <c r="K22" s="26">
        <v>4873</v>
      </c>
      <c r="L22" s="52">
        <v>4461</v>
      </c>
      <c r="M22" s="96">
        <v>4544.8</v>
      </c>
      <c r="N22" s="82">
        <v>1631.3</v>
      </c>
      <c r="O22" s="29">
        <v>1219.3</v>
      </c>
      <c r="P22" s="26">
        <v>412</v>
      </c>
      <c r="Q22" s="29" t="s">
        <v>34</v>
      </c>
      <c r="R22" s="29" t="s">
        <v>50</v>
      </c>
      <c r="S22" s="27">
        <v>16685</v>
      </c>
      <c r="T22" s="33" t="s">
        <v>99</v>
      </c>
      <c r="U22" s="31" t="s">
        <v>48</v>
      </c>
      <c r="V22" s="34" t="s">
        <v>100</v>
      </c>
      <c r="W22" s="42" t="s">
        <v>57</v>
      </c>
      <c r="X22" s="41" t="s">
        <v>39</v>
      </c>
      <c r="Y22" s="41" t="s">
        <v>40</v>
      </c>
      <c r="Z22" s="99" t="s">
        <v>58</v>
      </c>
      <c r="AA22" s="42" t="s">
        <v>42</v>
      </c>
      <c r="AB22" s="42">
        <v>5263</v>
      </c>
      <c r="AC22" s="42" t="s">
        <v>50</v>
      </c>
      <c r="AD22" s="42" t="s">
        <v>34</v>
      </c>
      <c r="AE22" s="42" t="s">
        <v>67</v>
      </c>
      <c r="AF22" s="42" t="s">
        <v>52</v>
      </c>
      <c r="AG22" s="42">
        <v>1</v>
      </c>
      <c r="AH22" s="42" t="s">
        <v>50</v>
      </c>
      <c r="AI22" s="42" t="s">
        <v>71</v>
      </c>
      <c r="AJ22" s="43" t="s">
        <v>72</v>
      </c>
      <c r="AK22" s="43">
        <v>83.8</v>
      </c>
      <c r="AL22" s="69" t="s">
        <v>213</v>
      </c>
      <c r="AM22" s="66"/>
      <c r="AN22" s="66"/>
    </row>
    <row r="23" spans="1:40" s="3" customFormat="1" ht="77.25" customHeight="1">
      <c r="A23" s="26">
        <v>20</v>
      </c>
      <c r="B23" s="54" t="s">
        <v>101</v>
      </c>
      <c r="C23" s="58">
        <v>35</v>
      </c>
      <c r="D23" s="61">
        <v>1958</v>
      </c>
      <c r="E23" s="27" t="s">
        <v>102</v>
      </c>
      <c r="F23" s="27">
        <v>2</v>
      </c>
      <c r="G23" s="27">
        <v>2</v>
      </c>
      <c r="H23" s="27">
        <v>6</v>
      </c>
      <c r="I23" s="87">
        <v>979</v>
      </c>
      <c r="J23" s="90">
        <f t="shared" si="0"/>
        <v>1625.5</v>
      </c>
      <c r="K23" s="26">
        <v>430.5</v>
      </c>
      <c r="L23" s="52">
        <v>309.3</v>
      </c>
      <c r="M23" s="94">
        <v>646.5</v>
      </c>
      <c r="N23" s="82">
        <v>979</v>
      </c>
      <c r="O23" s="29">
        <v>463</v>
      </c>
      <c r="P23" s="26">
        <v>53</v>
      </c>
      <c r="Q23" s="29">
        <v>463</v>
      </c>
      <c r="R23" s="41" t="s">
        <v>34</v>
      </c>
      <c r="S23" s="27">
        <v>4073</v>
      </c>
      <c r="T23" s="33" t="s">
        <v>103</v>
      </c>
      <c r="U23" s="31" t="s">
        <v>48</v>
      </c>
      <c r="V23" s="34" t="s">
        <v>85</v>
      </c>
      <c r="W23" s="42" t="s">
        <v>77</v>
      </c>
      <c r="X23" s="41" t="s">
        <v>39</v>
      </c>
      <c r="Y23" s="41" t="s">
        <v>219</v>
      </c>
      <c r="Z23" s="99" t="s">
        <v>41</v>
      </c>
      <c r="AA23" s="42" t="s">
        <v>42</v>
      </c>
      <c r="AB23" s="42">
        <v>842</v>
      </c>
      <c r="AC23" s="42" t="s">
        <v>34</v>
      </c>
      <c r="AD23" s="42" t="s">
        <v>34</v>
      </c>
      <c r="AE23" s="42" t="s">
        <v>43</v>
      </c>
      <c r="AF23" s="42" t="s">
        <v>104</v>
      </c>
      <c r="AG23" s="42">
        <v>1</v>
      </c>
      <c r="AH23" s="42" t="s">
        <v>34</v>
      </c>
      <c r="AI23" s="42">
        <v>0</v>
      </c>
      <c r="AJ23" s="43" t="s">
        <v>45</v>
      </c>
      <c r="AK23" s="43">
        <v>337.2</v>
      </c>
      <c r="AL23" s="70" t="s">
        <v>148</v>
      </c>
      <c r="AM23" s="66"/>
      <c r="AN23" s="66"/>
    </row>
    <row r="24" spans="1:40" s="3" customFormat="1" ht="31.5" customHeight="1">
      <c r="A24" s="26">
        <v>21</v>
      </c>
      <c r="B24" s="54" t="s">
        <v>101</v>
      </c>
      <c r="C24" s="57">
        <v>41</v>
      </c>
      <c r="D24" s="61">
        <v>1954</v>
      </c>
      <c r="E24" s="26" t="s">
        <v>105</v>
      </c>
      <c r="F24" s="26">
        <v>2</v>
      </c>
      <c r="G24" s="27">
        <v>2</v>
      </c>
      <c r="H24" s="27">
        <v>12</v>
      </c>
      <c r="I24" s="87">
        <v>244.9</v>
      </c>
      <c r="J24" s="90">
        <f t="shared" si="0"/>
        <v>845.6999999999999</v>
      </c>
      <c r="K24" s="26">
        <v>655.1</v>
      </c>
      <c r="L24" s="52">
        <v>600.8</v>
      </c>
      <c r="M24" s="94">
        <v>600.8</v>
      </c>
      <c r="N24" s="82">
        <v>244.9</v>
      </c>
      <c r="O24" s="29">
        <v>95.1</v>
      </c>
      <c r="P24" s="26">
        <v>54.8</v>
      </c>
      <c r="Q24" s="29">
        <v>95</v>
      </c>
      <c r="R24" s="29" t="s">
        <v>34</v>
      </c>
      <c r="S24" s="26">
        <v>4125</v>
      </c>
      <c r="T24" s="30" t="s">
        <v>87</v>
      </c>
      <c r="U24" s="31" t="s">
        <v>48</v>
      </c>
      <c r="V24" s="32" t="s">
        <v>85</v>
      </c>
      <c r="W24" s="42" t="s">
        <v>77</v>
      </c>
      <c r="X24" s="41" t="s">
        <v>39</v>
      </c>
      <c r="Y24" s="41" t="s">
        <v>219</v>
      </c>
      <c r="Z24" s="99" t="s">
        <v>41</v>
      </c>
      <c r="AA24" s="42" t="s">
        <v>42</v>
      </c>
      <c r="AB24" s="42">
        <v>1548</v>
      </c>
      <c r="AC24" s="42" t="s">
        <v>34</v>
      </c>
      <c r="AD24" s="42" t="s">
        <v>34</v>
      </c>
      <c r="AE24" s="42" t="s">
        <v>43</v>
      </c>
      <c r="AF24" s="42" t="s">
        <v>104</v>
      </c>
      <c r="AG24" s="42">
        <v>1</v>
      </c>
      <c r="AH24" s="42" t="s">
        <v>50</v>
      </c>
      <c r="AI24" s="42" t="s">
        <v>182</v>
      </c>
      <c r="AJ24" s="74" t="s">
        <v>197</v>
      </c>
      <c r="AK24" s="74"/>
      <c r="AL24" s="42" t="s">
        <v>34</v>
      </c>
      <c r="AM24" s="66"/>
      <c r="AN24" s="66"/>
    </row>
    <row r="25" spans="1:40" s="3" customFormat="1" ht="47.25" customHeight="1">
      <c r="A25" s="26">
        <v>22</v>
      </c>
      <c r="B25" s="54" t="s">
        <v>101</v>
      </c>
      <c r="C25" s="58">
        <v>43</v>
      </c>
      <c r="D25" s="61">
        <v>1954</v>
      </c>
      <c r="E25" s="27" t="s">
        <v>106</v>
      </c>
      <c r="F25" s="27">
        <v>2</v>
      </c>
      <c r="G25" s="27">
        <v>2</v>
      </c>
      <c r="H25" s="27">
        <v>10</v>
      </c>
      <c r="I25" s="87">
        <v>249.4</v>
      </c>
      <c r="J25" s="90">
        <f t="shared" si="0"/>
        <v>872.5</v>
      </c>
      <c r="K25" s="26">
        <v>541.2</v>
      </c>
      <c r="L25" s="52">
        <v>485.8</v>
      </c>
      <c r="M25" s="95">
        <v>623.1</v>
      </c>
      <c r="N25" s="83">
        <v>249.4</v>
      </c>
      <c r="O25" s="26">
        <v>97</v>
      </c>
      <c r="P25" s="26">
        <v>55.4</v>
      </c>
      <c r="Q25" s="26">
        <v>97</v>
      </c>
      <c r="R25" s="41" t="s">
        <v>34</v>
      </c>
      <c r="S25" s="27">
        <v>2981</v>
      </c>
      <c r="T25" s="33" t="s">
        <v>62</v>
      </c>
      <c r="U25" s="31" t="s">
        <v>48</v>
      </c>
      <c r="V25" s="34" t="s">
        <v>76</v>
      </c>
      <c r="W25" s="42" t="s">
        <v>77</v>
      </c>
      <c r="X25" s="41" t="s">
        <v>39</v>
      </c>
      <c r="Y25" s="41" t="s">
        <v>219</v>
      </c>
      <c r="Z25" s="99" t="s">
        <v>41</v>
      </c>
      <c r="AA25" s="42" t="s">
        <v>42</v>
      </c>
      <c r="AB25" s="42">
        <v>1316</v>
      </c>
      <c r="AC25" s="42" t="s">
        <v>34</v>
      </c>
      <c r="AD25" s="42" t="s">
        <v>34</v>
      </c>
      <c r="AE25" s="42" t="s">
        <v>43</v>
      </c>
      <c r="AF25" s="42" t="s">
        <v>104</v>
      </c>
      <c r="AG25" s="42">
        <v>1</v>
      </c>
      <c r="AH25" s="42" t="s">
        <v>34</v>
      </c>
      <c r="AI25" s="42">
        <v>0</v>
      </c>
      <c r="AJ25" s="43" t="s">
        <v>45</v>
      </c>
      <c r="AK25" s="43">
        <v>137.3</v>
      </c>
      <c r="AL25" s="70" t="s">
        <v>149</v>
      </c>
      <c r="AM25" s="66"/>
      <c r="AN25" s="66"/>
    </row>
    <row r="26" spans="1:40" s="3" customFormat="1" ht="31.5" customHeight="1">
      <c r="A26" s="26">
        <v>23</v>
      </c>
      <c r="B26" s="54" t="s">
        <v>101</v>
      </c>
      <c r="C26" s="58">
        <v>45</v>
      </c>
      <c r="D26" s="61">
        <v>1959</v>
      </c>
      <c r="E26" s="27" t="s">
        <v>107</v>
      </c>
      <c r="F26" s="27">
        <v>2</v>
      </c>
      <c r="G26" s="27">
        <v>1</v>
      </c>
      <c r="H26" s="27">
        <v>27</v>
      </c>
      <c r="I26" s="87">
        <v>239.7</v>
      </c>
      <c r="J26" s="90">
        <f t="shared" si="0"/>
        <v>254.7</v>
      </c>
      <c r="K26" s="26">
        <v>679.2</v>
      </c>
      <c r="L26" s="52" t="s">
        <v>142</v>
      </c>
      <c r="M26" s="94">
        <v>534.48</v>
      </c>
      <c r="N26" s="82">
        <v>239.7</v>
      </c>
      <c r="O26" s="29">
        <v>0</v>
      </c>
      <c r="P26" s="26">
        <v>159.7</v>
      </c>
      <c r="Q26" s="26">
        <v>80</v>
      </c>
      <c r="R26" s="41" t="s">
        <v>34</v>
      </c>
      <c r="S26" s="27">
        <v>3256</v>
      </c>
      <c r="T26" s="33" t="s">
        <v>62</v>
      </c>
      <c r="U26" s="31" t="s">
        <v>48</v>
      </c>
      <c r="V26" s="34" t="s">
        <v>76</v>
      </c>
      <c r="W26" s="42" t="s">
        <v>38</v>
      </c>
      <c r="X26" s="41" t="s">
        <v>39</v>
      </c>
      <c r="Y26" s="41" t="s">
        <v>219</v>
      </c>
      <c r="Z26" s="99" t="s">
        <v>41</v>
      </c>
      <c r="AA26" s="42" t="s">
        <v>42</v>
      </c>
      <c r="AB26" s="42">
        <v>1500</v>
      </c>
      <c r="AC26" s="42" t="s">
        <v>50</v>
      </c>
      <c r="AD26" s="42" t="s">
        <v>50</v>
      </c>
      <c r="AE26" s="42" t="s">
        <v>43</v>
      </c>
      <c r="AF26" s="42" t="s">
        <v>104</v>
      </c>
      <c r="AG26" s="42">
        <v>1</v>
      </c>
      <c r="AH26" s="42" t="s">
        <v>34</v>
      </c>
      <c r="AI26" s="42">
        <v>0</v>
      </c>
      <c r="AJ26" s="43" t="s">
        <v>45</v>
      </c>
      <c r="AK26" s="43">
        <v>15</v>
      </c>
      <c r="AL26" s="69" t="s">
        <v>150</v>
      </c>
      <c r="AM26" s="66"/>
      <c r="AN26" s="66"/>
    </row>
    <row r="27" spans="1:40" s="3" customFormat="1" ht="31.5" customHeight="1">
      <c r="A27" s="26">
        <v>24</v>
      </c>
      <c r="B27" s="54" t="s">
        <v>101</v>
      </c>
      <c r="C27" s="58">
        <v>47</v>
      </c>
      <c r="D27" s="61">
        <v>1961</v>
      </c>
      <c r="E27" s="27" t="s">
        <v>108</v>
      </c>
      <c r="F27" s="27">
        <v>2</v>
      </c>
      <c r="G27" s="27">
        <v>2</v>
      </c>
      <c r="H27" s="27">
        <v>16</v>
      </c>
      <c r="I27" s="87">
        <v>204.6</v>
      </c>
      <c r="J27" s="90">
        <f t="shared" si="0"/>
        <v>853</v>
      </c>
      <c r="K27" s="26">
        <v>649.4</v>
      </c>
      <c r="L27" s="52">
        <v>625.6</v>
      </c>
      <c r="M27" s="94">
        <v>667</v>
      </c>
      <c r="N27" s="84">
        <v>180.4</v>
      </c>
      <c r="O27" s="38">
        <v>78.6</v>
      </c>
      <c r="P27" s="26">
        <v>23.8</v>
      </c>
      <c r="Q27" s="38">
        <v>78</v>
      </c>
      <c r="R27" s="38" t="s">
        <v>34</v>
      </c>
      <c r="S27" s="27">
        <v>3895</v>
      </c>
      <c r="T27" s="33" t="s">
        <v>109</v>
      </c>
      <c r="U27" s="31" t="s">
        <v>48</v>
      </c>
      <c r="V27" s="34" t="s">
        <v>49</v>
      </c>
      <c r="W27" s="42" t="s">
        <v>38</v>
      </c>
      <c r="X27" s="41" t="s">
        <v>39</v>
      </c>
      <c r="Y27" s="41" t="s">
        <v>219</v>
      </c>
      <c r="Z27" s="99" t="s">
        <v>41</v>
      </c>
      <c r="AA27" s="42" t="s">
        <v>42</v>
      </c>
      <c r="AB27" s="42">
        <v>1297</v>
      </c>
      <c r="AC27" s="42" t="s">
        <v>50</v>
      </c>
      <c r="AD27" s="42" t="s">
        <v>50</v>
      </c>
      <c r="AE27" s="42" t="s">
        <v>67</v>
      </c>
      <c r="AF27" s="42" t="s">
        <v>52</v>
      </c>
      <c r="AG27" s="42">
        <v>1</v>
      </c>
      <c r="AH27" s="42" t="s">
        <v>34</v>
      </c>
      <c r="AI27" s="42">
        <v>0</v>
      </c>
      <c r="AJ27" s="43" t="s">
        <v>45</v>
      </c>
      <c r="AK27" s="43">
        <v>47</v>
      </c>
      <c r="AL27" s="69" t="s">
        <v>151</v>
      </c>
      <c r="AM27" s="66"/>
      <c r="AN27" s="66"/>
    </row>
    <row r="28" spans="1:40" s="3" customFormat="1" ht="31.5" customHeight="1">
      <c r="A28" s="26">
        <v>25</v>
      </c>
      <c r="B28" s="54" t="s">
        <v>101</v>
      </c>
      <c r="C28" s="58">
        <v>49</v>
      </c>
      <c r="D28" s="61">
        <v>1981</v>
      </c>
      <c r="E28" s="27" t="s">
        <v>110</v>
      </c>
      <c r="F28" s="27">
        <v>5</v>
      </c>
      <c r="G28" s="27">
        <v>6</v>
      </c>
      <c r="H28" s="27">
        <v>96</v>
      </c>
      <c r="I28" s="87">
        <v>1607.2</v>
      </c>
      <c r="J28" s="90">
        <f t="shared" si="0"/>
        <v>6118.95</v>
      </c>
      <c r="K28" s="26">
        <v>4837.25</v>
      </c>
      <c r="L28" s="52">
        <v>4415.25</v>
      </c>
      <c r="M28" s="94">
        <v>4471.25</v>
      </c>
      <c r="N28" s="82">
        <v>1607.2</v>
      </c>
      <c r="O28" s="29">
        <v>1225.7</v>
      </c>
      <c r="P28" s="26">
        <v>422</v>
      </c>
      <c r="Q28" s="29" t="s">
        <v>34</v>
      </c>
      <c r="R28" s="29" t="s">
        <v>50</v>
      </c>
      <c r="S28" s="27">
        <v>16643</v>
      </c>
      <c r="T28" s="33" t="s">
        <v>111</v>
      </c>
      <c r="U28" s="31" t="s">
        <v>48</v>
      </c>
      <c r="V28" s="34" t="s">
        <v>100</v>
      </c>
      <c r="W28" s="42" t="s">
        <v>57</v>
      </c>
      <c r="X28" s="41" t="s">
        <v>39</v>
      </c>
      <c r="Y28" s="41" t="s">
        <v>40</v>
      </c>
      <c r="Z28" s="99" t="s">
        <v>58</v>
      </c>
      <c r="AA28" s="42" t="s">
        <v>42</v>
      </c>
      <c r="AB28" s="42">
        <v>5100</v>
      </c>
      <c r="AC28" s="42" t="s">
        <v>50</v>
      </c>
      <c r="AD28" s="42" t="s">
        <v>34</v>
      </c>
      <c r="AE28" s="42" t="s">
        <v>67</v>
      </c>
      <c r="AF28" s="42" t="s">
        <v>52</v>
      </c>
      <c r="AG28" s="42">
        <v>1</v>
      </c>
      <c r="AH28" s="42" t="s">
        <v>50</v>
      </c>
      <c r="AI28" s="42" t="s">
        <v>195</v>
      </c>
      <c r="AJ28" s="43" t="s">
        <v>69</v>
      </c>
      <c r="AK28" s="43">
        <v>56</v>
      </c>
      <c r="AL28" s="69" t="s">
        <v>152</v>
      </c>
      <c r="AM28" s="66"/>
      <c r="AN28" s="66"/>
    </row>
    <row r="29" spans="1:40" s="3" customFormat="1" ht="84" customHeight="1">
      <c r="A29" s="26">
        <v>26</v>
      </c>
      <c r="B29" s="54" t="s">
        <v>112</v>
      </c>
      <c r="C29" s="58">
        <v>24</v>
      </c>
      <c r="D29" s="61">
        <v>1975</v>
      </c>
      <c r="E29" s="27" t="s">
        <v>113</v>
      </c>
      <c r="F29" s="27">
        <v>5</v>
      </c>
      <c r="G29" s="27">
        <v>6</v>
      </c>
      <c r="H29" s="27">
        <v>93</v>
      </c>
      <c r="I29" s="87">
        <v>1442.2</v>
      </c>
      <c r="J29" s="90">
        <f t="shared" si="0"/>
        <v>7062.599999999999</v>
      </c>
      <c r="K29" s="26">
        <v>4530.2</v>
      </c>
      <c r="L29" s="52">
        <v>4108.2</v>
      </c>
      <c r="M29" s="94">
        <v>4520.6</v>
      </c>
      <c r="N29" s="85">
        <v>2502.2</v>
      </c>
      <c r="O29" s="39">
        <v>1060</v>
      </c>
      <c r="P29" s="26">
        <v>422</v>
      </c>
      <c r="Q29" s="39">
        <v>1060</v>
      </c>
      <c r="R29" s="39" t="s">
        <v>34</v>
      </c>
      <c r="S29" s="27">
        <v>21313</v>
      </c>
      <c r="T29" s="33" t="s">
        <v>114</v>
      </c>
      <c r="U29" s="31" t="s">
        <v>48</v>
      </c>
      <c r="V29" s="34" t="s">
        <v>49</v>
      </c>
      <c r="W29" s="27" t="s">
        <v>57</v>
      </c>
      <c r="X29" s="26" t="s">
        <v>39</v>
      </c>
      <c r="Y29" s="26" t="s">
        <v>40</v>
      </c>
      <c r="Z29" s="92" t="s">
        <v>58</v>
      </c>
      <c r="AA29" s="27" t="s">
        <v>42</v>
      </c>
      <c r="AB29" s="27">
        <v>6104</v>
      </c>
      <c r="AC29" s="27" t="s">
        <v>50</v>
      </c>
      <c r="AD29" s="27" t="s">
        <v>34</v>
      </c>
      <c r="AE29" s="27" t="s">
        <v>67</v>
      </c>
      <c r="AF29" s="27" t="s">
        <v>52</v>
      </c>
      <c r="AG29" s="27">
        <v>1</v>
      </c>
      <c r="AH29" s="27" t="s">
        <v>50</v>
      </c>
      <c r="AI29" s="27" t="s">
        <v>196</v>
      </c>
      <c r="AJ29" s="33" t="s">
        <v>72</v>
      </c>
      <c r="AK29" s="33">
        <v>412.4</v>
      </c>
      <c r="AL29" s="68" t="s">
        <v>211</v>
      </c>
      <c r="AM29" s="66"/>
      <c r="AN29" s="66"/>
    </row>
    <row r="30" spans="1:40" s="3" customFormat="1" ht="31.5" customHeight="1">
      <c r="A30" s="26">
        <v>27</v>
      </c>
      <c r="B30" s="54" t="s">
        <v>112</v>
      </c>
      <c r="C30" s="58">
        <v>25</v>
      </c>
      <c r="D30" s="61">
        <v>1976</v>
      </c>
      <c r="E30" s="35" t="s">
        <v>115</v>
      </c>
      <c r="F30" s="35">
        <v>5</v>
      </c>
      <c r="G30" s="35">
        <v>4</v>
      </c>
      <c r="H30" s="35">
        <v>80</v>
      </c>
      <c r="I30" s="87">
        <v>908.5</v>
      </c>
      <c r="J30" s="90">
        <f t="shared" si="0"/>
        <v>4382.5</v>
      </c>
      <c r="K30" s="26">
        <v>3163.8</v>
      </c>
      <c r="L30" s="52">
        <v>2865</v>
      </c>
      <c r="M30" s="94">
        <v>2865</v>
      </c>
      <c r="N30" s="82">
        <v>1517.5</v>
      </c>
      <c r="O30" s="29">
        <v>609.7</v>
      </c>
      <c r="P30" s="26">
        <v>298.8</v>
      </c>
      <c r="Q30" s="41">
        <v>609</v>
      </c>
      <c r="R30" s="41" t="s">
        <v>34</v>
      </c>
      <c r="S30" s="35">
        <v>11256</v>
      </c>
      <c r="T30" s="33" t="s">
        <v>116</v>
      </c>
      <c r="U30" s="31" t="s">
        <v>48</v>
      </c>
      <c r="V30" s="34" t="s">
        <v>49</v>
      </c>
      <c r="W30" s="42" t="s">
        <v>57</v>
      </c>
      <c r="X30" s="41" t="s">
        <v>39</v>
      </c>
      <c r="Y30" s="41" t="s">
        <v>219</v>
      </c>
      <c r="Z30" s="99" t="s">
        <v>58</v>
      </c>
      <c r="AA30" s="42" t="s">
        <v>42</v>
      </c>
      <c r="AB30" s="42">
        <v>4656</v>
      </c>
      <c r="AC30" s="42" t="s">
        <v>50</v>
      </c>
      <c r="AD30" s="42" t="s">
        <v>34</v>
      </c>
      <c r="AE30" s="42" t="s">
        <v>67</v>
      </c>
      <c r="AF30" s="42" t="s">
        <v>52</v>
      </c>
      <c r="AG30" s="42">
        <v>1</v>
      </c>
      <c r="AH30" s="42" t="s">
        <v>50</v>
      </c>
      <c r="AI30" s="42" t="s">
        <v>195</v>
      </c>
      <c r="AJ30" s="43" t="s">
        <v>72</v>
      </c>
      <c r="AK30" s="43"/>
      <c r="AL30" s="42" t="s">
        <v>34</v>
      </c>
      <c r="AM30" s="66"/>
      <c r="AN30" s="66"/>
    </row>
    <row r="31" spans="1:40" s="3" customFormat="1" ht="31.5" customHeight="1">
      <c r="A31" s="26">
        <v>28</v>
      </c>
      <c r="B31" s="54" t="s">
        <v>112</v>
      </c>
      <c r="C31" s="58">
        <v>26</v>
      </c>
      <c r="D31" s="61">
        <v>1975</v>
      </c>
      <c r="E31" s="27" t="s">
        <v>179</v>
      </c>
      <c r="F31" s="27">
        <v>5</v>
      </c>
      <c r="G31" s="27">
        <v>6</v>
      </c>
      <c r="H31" s="27">
        <v>100</v>
      </c>
      <c r="I31" s="87">
        <v>1482.7</v>
      </c>
      <c r="J31" s="90">
        <f t="shared" si="0"/>
        <v>7052.4</v>
      </c>
      <c r="K31" s="26">
        <v>4989.7</v>
      </c>
      <c r="L31" s="52">
        <v>4539.7</v>
      </c>
      <c r="M31" s="96">
        <v>4539.7</v>
      </c>
      <c r="N31" s="82">
        <v>2512.7</v>
      </c>
      <c r="O31" s="29">
        <v>1032.7</v>
      </c>
      <c r="P31" s="26">
        <v>450</v>
      </c>
      <c r="Q31" s="29">
        <v>1030</v>
      </c>
      <c r="R31" s="29" t="s">
        <v>34</v>
      </c>
      <c r="S31" s="27">
        <v>21300</v>
      </c>
      <c r="T31" s="33" t="s">
        <v>117</v>
      </c>
      <c r="U31" s="31" t="s">
        <v>48</v>
      </c>
      <c r="V31" s="34" t="s">
        <v>49</v>
      </c>
      <c r="W31" s="42" t="s">
        <v>57</v>
      </c>
      <c r="X31" s="41" t="s">
        <v>39</v>
      </c>
      <c r="Y31" s="41" t="s">
        <v>219</v>
      </c>
      <c r="Z31" s="99" t="s">
        <v>58</v>
      </c>
      <c r="AA31" s="42" t="s">
        <v>42</v>
      </c>
      <c r="AB31" s="42">
        <v>7531</v>
      </c>
      <c r="AC31" s="42" t="s">
        <v>50</v>
      </c>
      <c r="AD31" s="42" t="s">
        <v>34</v>
      </c>
      <c r="AE31" s="42" t="s">
        <v>43</v>
      </c>
      <c r="AF31" s="42" t="s">
        <v>52</v>
      </c>
      <c r="AG31" s="42">
        <v>1</v>
      </c>
      <c r="AH31" s="42" t="s">
        <v>50</v>
      </c>
      <c r="AI31" s="42" t="s">
        <v>183</v>
      </c>
      <c r="AJ31" s="43" t="s">
        <v>72</v>
      </c>
      <c r="AK31" s="43"/>
      <c r="AL31" s="42" t="s">
        <v>34</v>
      </c>
      <c r="AM31" s="66"/>
      <c r="AN31" s="66"/>
    </row>
    <row r="32" spans="1:40" s="3" customFormat="1" ht="31.5" customHeight="1">
      <c r="A32" s="26">
        <v>29</v>
      </c>
      <c r="B32" s="91" t="s">
        <v>118</v>
      </c>
      <c r="C32" s="58">
        <v>48</v>
      </c>
      <c r="D32" s="61">
        <v>1979</v>
      </c>
      <c r="E32" s="27" t="s">
        <v>119</v>
      </c>
      <c r="F32" s="27">
        <v>5</v>
      </c>
      <c r="G32" s="27">
        <v>2</v>
      </c>
      <c r="H32" s="27">
        <v>120</v>
      </c>
      <c r="I32" s="87">
        <v>951</v>
      </c>
      <c r="J32" s="90">
        <f t="shared" si="0"/>
        <v>4088.5</v>
      </c>
      <c r="K32" s="26">
        <v>3794.5</v>
      </c>
      <c r="L32" s="52">
        <v>3137.5</v>
      </c>
      <c r="M32" s="94">
        <v>3137.5</v>
      </c>
      <c r="N32" s="82">
        <v>951</v>
      </c>
      <c r="O32" s="29">
        <v>294</v>
      </c>
      <c r="P32" s="26">
        <v>657</v>
      </c>
      <c r="Q32" s="26" t="s">
        <v>34</v>
      </c>
      <c r="R32" s="41" t="s">
        <v>50</v>
      </c>
      <c r="S32" s="27">
        <v>13283</v>
      </c>
      <c r="T32" s="33" t="s">
        <v>120</v>
      </c>
      <c r="U32" s="31" t="s">
        <v>48</v>
      </c>
      <c r="V32" s="34" t="s">
        <v>76</v>
      </c>
      <c r="W32" s="42" t="s">
        <v>57</v>
      </c>
      <c r="X32" s="41" t="s">
        <v>39</v>
      </c>
      <c r="Y32" s="41" t="s">
        <v>219</v>
      </c>
      <c r="Z32" s="99" t="s">
        <v>58</v>
      </c>
      <c r="AA32" s="42" t="s">
        <v>42</v>
      </c>
      <c r="AB32" s="42">
        <v>5575</v>
      </c>
      <c r="AC32" s="42" t="s">
        <v>34</v>
      </c>
      <c r="AD32" s="42" t="s">
        <v>34</v>
      </c>
      <c r="AE32" s="42" t="s">
        <v>67</v>
      </c>
      <c r="AF32" s="42" t="s">
        <v>52</v>
      </c>
      <c r="AG32" s="42">
        <v>1</v>
      </c>
      <c r="AH32" s="42" t="s">
        <v>34</v>
      </c>
      <c r="AI32" s="42">
        <v>0</v>
      </c>
      <c r="AJ32" s="43">
        <v>0</v>
      </c>
      <c r="AK32" s="43"/>
      <c r="AL32" s="42" t="s">
        <v>34</v>
      </c>
      <c r="AM32" s="66"/>
      <c r="AN32" s="66"/>
    </row>
    <row r="33" spans="1:40" s="3" customFormat="1" ht="31.5" customHeight="1">
      <c r="A33" s="26">
        <v>30</v>
      </c>
      <c r="B33" s="91" t="s">
        <v>118</v>
      </c>
      <c r="C33" s="58">
        <v>50</v>
      </c>
      <c r="D33" s="61">
        <v>1978</v>
      </c>
      <c r="E33" s="27" t="s">
        <v>121</v>
      </c>
      <c r="F33" s="27">
        <v>5</v>
      </c>
      <c r="G33" s="27">
        <v>2</v>
      </c>
      <c r="H33" s="27">
        <v>120</v>
      </c>
      <c r="I33" s="87">
        <v>938</v>
      </c>
      <c r="J33" s="90">
        <f t="shared" si="0"/>
        <v>4097.9</v>
      </c>
      <c r="K33" s="26">
        <v>3804.8</v>
      </c>
      <c r="L33" s="52">
        <v>3159.9</v>
      </c>
      <c r="M33" s="96">
        <v>3159.9</v>
      </c>
      <c r="N33" s="82">
        <v>938</v>
      </c>
      <c r="O33" s="29">
        <v>293.1</v>
      </c>
      <c r="P33" s="26">
        <v>644.9</v>
      </c>
      <c r="Q33" s="29" t="s">
        <v>34</v>
      </c>
      <c r="R33" s="29" t="s">
        <v>50</v>
      </c>
      <c r="S33" s="27">
        <v>13285</v>
      </c>
      <c r="T33" s="33" t="s">
        <v>122</v>
      </c>
      <c r="U33" s="31" t="s">
        <v>48</v>
      </c>
      <c r="V33" s="34" t="s">
        <v>76</v>
      </c>
      <c r="W33" s="41" t="s">
        <v>57</v>
      </c>
      <c r="X33" s="41" t="s">
        <v>39</v>
      </c>
      <c r="Y33" s="41" t="s">
        <v>219</v>
      </c>
      <c r="Z33" s="99" t="s">
        <v>58</v>
      </c>
      <c r="AA33" s="42" t="s">
        <v>42</v>
      </c>
      <c r="AB33" s="42">
        <v>4592</v>
      </c>
      <c r="AC33" s="42" t="s">
        <v>50</v>
      </c>
      <c r="AD33" s="42" t="s">
        <v>34</v>
      </c>
      <c r="AE33" s="42" t="s">
        <v>67</v>
      </c>
      <c r="AF33" s="42" t="s">
        <v>52</v>
      </c>
      <c r="AG33" s="42">
        <v>1</v>
      </c>
      <c r="AH33" s="42" t="s">
        <v>34</v>
      </c>
      <c r="AI33" s="42">
        <v>0</v>
      </c>
      <c r="AJ33" s="75" t="s">
        <v>185</v>
      </c>
      <c r="AK33" s="75"/>
      <c r="AL33" s="42" t="s">
        <v>34</v>
      </c>
      <c r="AM33" s="66"/>
      <c r="AN33" s="66"/>
    </row>
    <row r="34" spans="1:40" s="3" customFormat="1" ht="31.5" customHeight="1">
      <c r="A34" s="26">
        <v>31</v>
      </c>
      <c r="B34" s="54" t="s">
        <v>123</v>
      </c>
      <c r="C34" s="58">
        <v>26</v>
      </c>
      <c r="D34" s="61">
        <v>1954</v>
      </c>
      <c r="E34" s="27" t="s">
        <v>124</v>
      </c>
      <c r="F34" s="27">
        <v>2</v>
      </c>
      <c r="G34" s="27">
        <v>2</v>
      </c>
      <c r="H34" s="27">
        <v>12</v>
      </c>
      <c r="I34" s="87">
        <v>216.7</v>
      </c>
      <c r="J34" s="90">
        <f t="shared" si="0"/>
        <v>950.2</v>
      </c>
      <c r="K34" s="26">
        <v>811.5</v>
      </c>
      <c r="L34" s="52">
        <v>734.3</v>
      </c>
      <c r="M34" s="94">
        <v>734.3</v>
      </c>
      <c r="N34" s="82">
        <v>215.9</v>
      </c>
      <c r="O34" s="29">
        <v>69.7</v>
      </c>
      <c r="P34" s="26">
        <v>77.2</v>
      </c>
      <c r="Q34" s="29">
        <v>69</v>
      </c>
      <c r="R34" s="29" t="s">
        <v>34</v>
      </c>
      <c r="S34" s="27">
        <v>4278</v>
      </c>
      <c r="T34" s="33" t="s">
        <v>125</v>
      </c>
      <c r="U34" s="31" t="s">
        <v>36</v>
      </c>
      <c r="V34" s="34" t="s">
        <v>76</v>
      </c>
      <c r="W34" s="42" t="s">
        <v>77</v>
      </c>
      <c r="X34" s="41" t="s">
        <v>39</v>
      </c>
      <c r="Y34" s="41" t="s">
        <v>40</v>
      </c>
      <c r="Z34" s="99" t="s">
        <v>41</v>
      </c>
      <c r="AA34" s="42" t="s">
        <v>42</v>
      </c>
      <c r="AB34" s="42">
        <v>1716</v>
      </c>
      <c r="AC34" s="42" t="s">
        <v>50</v>
      </c>
      <c r="AD34" s="42" t="s">
        <v>34</v>
      </c>
      <c r="AE34" s="42" t="s">
        <v>43</v>
      </c>
      <c r="AF34" s="42" t="s">
        <v>126</v>
      </c>
      <c r="AG34" s="42">
        <v>1</v>
      </c>
      <c r="AH34" s="42" t="s">
        <v>50</v>
      </c>
      <c r="AI34" s="42" t="s">
        <v>193</v>
      </c>
      <c r="AJ34" s="43" t="s">
        <v>194</v>
      </c>
      <c r="AK34" s="43"/>
      <c r="AL34" s="42" t="s">
        <v>34</v>
      </c>
      <c r="AM34" s="66"/>
      <c r="AN34" s="66"/>
    </row>
    <row r="35" spans="1:40" s="3" customFormat="1" ht="31.5" customHeight="1">
      <c r="A35" s="26">
        <v>32</v>
      </c>
      <c r="B35" s="54" t="s">
        <v>123</v>
      </c>
      <c r="C35" s="58">
        <v>28</v>
      </c>
      <c r="D35" s="61">
        <v>1954</v>
      </c>
      <c r="E35" s="27" t="s">
        <v>127</v>
      </c>
      <c r="F35" s="27">
        <v>2</v>
      </c>
      <c r="G35" s="27">
        <v>1</v>
      </c>
      <c r="H35" s="27">
        <v>8</v>
      </c>
      <c r="I35" s="87">
        <v>197.5</v>
      </c>
      <c r="J35" s="90">
        <f t="shared" si="0"/>
        <v>629.6</v>
      </c>
      <c r="K35" s="26">
        <v>470.7</v>
      </c>
      <c r="L35" s="52">
        <v>432.1</v>
      </c>
      <c r="M35" s="94">
        <v>432.1</v>
      </c>
      <c r="N35" s="82">
        <v>197.5</v>
      </c>
      <c r="O35" s="29">
        <v>78.9</v>
      </c>
      <c r="P35" s="26">
        <v>38.6</v>
      </c>
      <c r="Q35" s="29">
        <v>80</v>
      </c>
      <c r="R35" s="29" t="s">
        <v>34</v>
      </c>
      <c r="S35" s="27">
        <v>1919</v>
      </c>
      <c r="T35" s="33" t="s">
        <v>128</v>
      </c>
      <c r="U35" s="31" t="s">
        <v>36</v>
      </c>
      <c r="V35" s="34" t="s">
        <v>76</v>
      </c>
      <c r="W35" s="41" t="s">
        <v>77</v>
      </c>
      <c r="X35" s="41" t="s">
        <v>39</v>
      </c>
      <c r="Y35" s="41" t="s">
        <v>40</v>
      </c>
      <c r="Z35" s="99" t="s">
        <v>41</v>
      </c>
      <c r="AA35" s="42" t="s">
        <v>42</v>
      </c>
      <c r="AB35" s="42">
        <v>1716</v>
      </c>
      <c r="AC35" s="42" t="s">
        <v>50</v>
      </c>
      <c r="AD35" s="42" t="s">
        <v>34</v>
      </c>
      <c r="AE35" s="42" t="s">
        <v>43</v>
      </c>
      <c r="AF35" s="42" t="s">
        <v>104</v>
      </c>
      <c r="AG35" s="42">
        <v>1</v>
      </c>
      <c r="AH35" s="42" t="s">
        <v>50</v>
      </c>
      <c r="AI35" s="42" t="s">
        <v>191</v>
      </c>
      <c r="AJ35" s="43" t="s">
        <v>192</v>
      </c>
      <c r="AK35" s="43"/>
      <c r="AL35" s="42" t="s">
        <v>34</v>
      </c>
      <c r="AM35" s="66"/>
      <c r="AN35" s="66"/>
    </row>
    <row r="36" spans="1:40" s="3" customFormat="1" ht="31.5" customHeight="1">
      <c r="A36" s="26">
        <v>33</v>
      </c>
      <c r="B36" s="54" t="s">
        <v>123</v>
      </c>
      <c r="C36" s="58">
        <v>30</v>
      </c>
      <c r="D36" s="61">
        <v>1953</v>
      </c>
      <c r="E36" s="27"/>
      <c r="F36" s="27">
        <v>3</v>
      </c>
      <c r="G36" s="27">
        <v>2</v>
      </c>
      <c r="H36" s="27">
        <v>14</v>
      </c>
      <c r="I36" s="87">
        <v>557.5</v>
      </c>
      <c r="J36" s="90">
        <f t="shared" si="0"/>
        <v>1328</v>
      </c>
      <c r="K36" s="26">
        <v>865.3</v>
      </c>
      <c r="L36" s="52">
        <v>771</v>
      </c>
      <c r="M36" s="94">
        <v>771</v>
      </c>
      <c r="N36" s="82">
        <v>557.5</v>
      </c>
      <c r="O36" s="29">
        <v>231.5</v>
      </c>
      <c r="P36" s="26">
        <v>94.5</v>
      </c>
      <c r="Q36" s="29">
        <v>231</v>
      </c>
      <c r="R36" s="29" t="s">
        <v>34</v>
      </c>
      <c r="S36" s="27">
        <v>5052</v>
      </c>
      <c r="T36" s="33" t="s">
        <v>128</v>
      </c>
      <c r="U36" s="31" t="s">
        <v>36</v>
      </c>
      <c r="V36" s="34" t="s">
        <v>76</v>
      </c>
      <c r="W36" s="41" t="s">
        <v>77</v>
      </c>
      <c r="X36" s="41" t="s">
        <v>39</v>
      </c>
      <c r="Y36" s="41" t="s">
        <v>40</v>
      </c>
      <c r="Z36" s="99" t="s">
        <v>41</v>
      </c>
      <c r="AA36" s="42" t="s">
        <v>42</v>
      </c>
      <c r="AB36" s="42">
        <v>900</v>
      </c>
      <c r="AC36" s="42" t="s">
        <v>50</v>
      </c>
      <c r="AD36" s="42" t="s">
        <v>34</v>
      </c>
      <c r="AE36" s="42" t="s">
        <v>43</v>
      </c>
      <c r="AF36" s="42" t="s">
        <v>104</v>
      </c>
      <c r="AG36" s="42">
        <v>1</v>
      </c>
      <c r="AH36" s="42" t="s">
        <v>50</v>
      </c>
      <c r="AI36" s="42" t="s">
        <v>182</v>
      </c>
      <c r="AJ36" s="43" t="s">
        <v>181</v>
      </c>
      <c r="AK36" s="43"/>
      <c r="AL36" s="42" t="s">
        <v>34</v>
      </c>
      <c r="AM36" s="66"/>
      <c r="AN36" s="66"/>
    </row>
    <row r="37" spans="1:40" s="3" customFormat="1" ht="31.5" customHeight="1">
      <c r="A37" s="26">
        <v>34</v>
      </c>
      <c r="B37" s="54" t="s">
        <v>123</v>
      </c>
      <c r="C37" s="58">
        <v>32</v>
      </c>
      <c r="D37" s="61">
        <v>1954</v>
      </c>
      <c r="E37" s="27" t="s">
        <v>129</v>
      </c>
      <c r="F37" s="27">
        <v>2</v>
      </c>
      <c r="G37" s="27">
        <v>2</v>
      </c>
      <c r="H37" s="27">
        <v>8</v>
      </c>
      <c r="I37" s="87">
        <v>173.1</v>
      </c>
      <c r="J37" s="90">
        <f t="shared" si="0"/>
        <v>560.3</v>
      </c>
      <c r="K37" s="26">
        <v>471.8</v>
      </c>
      <c r="L37" s="52">
        <v>429.5</v>
      </c>
      <c r="M37" s="95">
        <v>429.5</v>
      </c>
      <c r="N37" s="83">
        <v>173.1</v>
      </c>
      <c r="O37" s="26">
        <v>65.8</v>
      </c>
      <c r="P37" s="26" t="s">
        <v>172</v>
      </c>
      <c r="Q37" s="26">
        <v>65</v>
      </c>
      <c r="R37" s="26" t="s">
        <v>130</v>
      </c>
      <c r="S37" s="27">
        <v>1952</v>
      </c>
      <c r="T37" s="33" t="s">
        <v>131</v>
      </c>
      <c r="U37" s="31" t="s">
        <v>36</v>
      </c>
      <c r="V37" s="34" t="s">
        <v>76</v>
      </c>
      <c r="W37" s="42" t="s">
        <v>77</v>
      </c>
      <c r="X37" s="41" t="s">
        <v>39</v>
      </c>
      <c r="Y37" s="41" t="s">
        <v>219</v>
      </c>
      <c r="Z37" s="99" t="s">
        <v>41</v>
      </c>
      <c r="AA37" s="42" t="s">
        <v>42</v>
      </c>
      <c r="AB37" s="42">
        <v>4563</v>
      </c>
      <c r="AC37" s="42" t="s">
        <v>34</v>
      </c>
      <c r="AD37" s="42" t="s">
        <v>34</v>
      </c>
      <c r="AE37" s="42" t="s">
        <v>43</v>
      </c>
      <c r="AF37" s="42" t="s">
        <v>126</v>
      </c>
      <c r="AG37" s="42">
        <v>1</v>
      </c>
      <c r="AH37" s="42" t="s">
        <v>34</v>
      </c>
      <c r="AI37" s="42">
        <v>0</v>
      </c>
      <c r="AJ37" s="43">
        <v>0</v>
      </c>
      <c r="AK37" s="43"/>
      <c r="AL37" s="42" t="s">
        <v>34</v>
      </c>
      <c r="AM37" s="66"/>
      <c r="AN37" s="66"/>
    </row>
    <row r="38" spans="1:40" s="3" customFormat="1" ht="31.5" customHeight="1">
      <c r="A38" s="26">
        <v>35</v>
      </c>
      <c r="B38" s="54" t="s">
        <v>123</v>
      </c>
      <c r="C38" s="58">
        <v>34</v>
      </c>
      <c r="D38" s="61">
        <v>1954</v>
      </c>
      <c r="E38" s="27" t="s">
        <v>132</v>
      </c>
      <c r="F38" s="27">
        <v>2</v>
      </c>
      <c r="G38" s="27">
        <v>2</v>
      </c>
      <c r="H38" s="27">
        <v>12</v>
      </c>
      <c r="I38" s="87">
        <v>221.3</v>
      </c>
      <c r="J38" s="90">
        <f t="shared" si="0"/>
        <v>947.4999999999999</v>
      </c>
      <c r="K38" s="26">
        <v>720.7</v>
      </c>
      <c r="L38" s="52">
        <v>646.4</v>
      </c>
      <c r="M38" s="94">
        <v>726.2</v>
      </c>
      <c r="N38" s="82">
        <v>221.3</v>
      </c>
      <c r="O38" s="29">
        <v>73</v>
      </c>
      <c r="P38" s="26">
        <v>74.3</v>
      </c>
      <c r="Q38" s="29">
        <v>74</v>
      </c>
      <c r="R38" s="29" t="s">
        <v>34</v>
      </c>
      <c r="S38" s="27">
        <v>4278</v>
      </c>
      <c r="T38" s="33" t="s">
        <v>125</v>
      </c>
      <c r="U38" s="31" t="s">
        <v>36</v>
      </c>
      <c r="V38" s="34" t="s">
        <v>76</v>
      </c>
      <c r="W38" s="42" t="s">
        <v>77</v>
      </c>
      <c r="X38" s="41" t="s">
        <v>39</v>
      </c>
      <c r="Y38" s="41" t="s">
        <v>219</v>
      </c>
      <c r="Z38" s="99" t="s">
        <v>41</v>
      </c>
      <c r="AA38" s="42" t="s">
        <v>42</v>
      </c>
      <c r="AB38" s="42">
        <v>1577</v>
      </c>
      <c r="AC38" s="42" t="s">
        <v>34</v>
      </c>
      <c r="AD38" s="42" t="s">
        <v>34</v>
      </c>
      <c r="AE38" s="42" t="s">
        <v>43</v>
      </c>
      <c r="AF38" s="42" t="s">
        <v>67</v>
      </c>
      <c r="AG38" s="42">
        <v>1</v>
      </c>
      <c r="AH38" s="42" t="s">
        <v>50</v>
      </c>
      <c r="AI38" s="42" t="s">
        <v>182</v>
      </c>
      <c r="AJ38" s="74" t="s">
        <v>190</v>
      </c>
      <c r="AK38" s="89">
        <v>79.8</v>
      </c>
      <c r="AL38" s="27" t="s">
        <v>212</v>
      </c>
      <c r="AM38" s="66"/>
      <c r="AN38" s="66"/>
    </row>
    <row r="39" spans="1:40" s="3" customFormat="1" ht="31.5" customHeight="1">
      <c r="A39" s="26">
        <v>36</v>
      </c>
      <c r="B39" s="54" t="s">
        <v>123</v>
      </c>
      <c r="C39" s="58">
        <v>65</v>
      </c>
      <c r="D39" s="61">
        <v>1962</v>
      </c>
      <c r="E39" s="27" t="s">
        <v>133</v>
      </c>
      <c r="F39" s="27">
        <v>2</v>
      </c>
      <c r="G39" s="27">
        <v>2</v>
      </c>
      <c r="H39" s="27">
        <v>15</v>
      </c>
      <c r="I39" s="87">
        <v>424.8</v>
      </c>
      <c r="J39" s="90">
        <f t="shared" si="0"/>
        <v>1046.5</v>
      </c>
      <c r="K39" s="26">
        <v>668.7</v>
      </c>
      <c r="L39" s="52">
        <v>621.7</v>
      </c>
      <c r="M39" s="94">
        <v>621.7</v>
      </c>
      <c r="N39" s="82">
        <v>424.8</v>
      </c>
      <c r="O39" s="29">
        <v>330.8</v>
      </c>
      <c r="P39" s="26">
        <v>47</v>
      </c>
      <c r="Q39" s="29">
        <v>47</v>
      </c>
      <c r="R39" s="29" t="s">
        <v>34</v>
      </c>
      <c r="S39" s="27">
        <v>4042</v>
      </c>
      <c r="T39" s="33" t="s">
        <v>134</v>
      </c>
      <c r="U39" s="31" t="s">
        <v>36</v>
      </c>
      <c r="V39" s="34" t="s">
        <v>76</v>
      </c>
      <c r="W39" s="42" t="s">
        <v>57</v>
      </c>
      <c r="X39" s="41" t="s">
        <v>39</v>
      </c>
      <c r="Y39" s="41" t="s">
        <v>40</v>
      </c>
      <c r="Z39" s="99" t="s">
        <v>41</v>
      </c>
      <c r="AA39" s="42" t="s">
        <v>42</v>
      </c>
      <c r="AB39" s="42">
        <v>2064</v>
      </c>
      <c r="AC39" s="42" t="s">
        <v>34</v>
      </c>
      <c r="AD39" s="42" t="s">
        <v>34</v>
      </c>
      <c r="AE39" s="42" t="s">
        <v>43</v>
      </c>
      <c r="AF39" s="42" t="s">
        <v>52</v>
      </c>
      <c r="AG39" s="42">
        <v>1</v>
      </c>
      <c r="AH39" s="42" t="s">
        <v>50</v>
      </c>
      <c r="AI39" s="42" t="s">
        <v>182</v>
      </c>
      <c r="AJ39" s="74" t="s">
        <v>184</v>
      </c>
      <c r="AK39" s="74"/>
      <c r="AL39" s="42" t="s">
        <v>34</v>
      </c>
      <c r="AM39" s="66"/>
      <c r="AN39" s="66"/>
    </row>
    <row r="40" spans="1:40" s="3" customFormat="1" ht="31.5" customHeight="1">
      <c r="A40" s="26">
        <v>37</v>
      </c>
      <c r="B40" s="54" t="s">
        <v>123</v>
      </c>
      <c r="C40" s="58">
        <v>67</v>
      </c>
      <c r="D40" s="61">
        <v>1958</v>
      </c>
      <c r="E40" s="40" t="s">
        <v>135</v>
      </c>
      <c r="F40" s="27">
        <v>2</v>
      </c>
      <c r="G40" s="27">
        <v>1</v>
      </c>
      <c r="H40" s="27">
        <v>22</v>
      </c>
      <c r="I40" s="87">
        <v>257.6</v>
      </c>
      <c r="J40" s="90">
        <f t="shared" si="0"/>
        <v>594.6</v>
      </c>
      <c r="K40" s="26">
        <v>692.2</v>
      </c>
      <c r="L40" s="52">
        <v>514.6</v>
      </c>
      <c r="M40" s="96">
        <v>514.6</v>
      </c>
      <c r="N40" s="82">
        <v>257.6</v>
      </c>
      <c r="O40" s="29">
        <v>0</v>
      </c>
      <c r="P40" s="26" t="s">
        <v>173</v>
      </c>
      <c r="Q40" s="29">
        <v>80</v>
      </c>
      <c r="R40" s="29" t="s">
        <v>34</v>
      </c>
      <c r="S40" s="27">
        <v>1320</v>
      </c>
      <c r="T40" s="33" t="s">
        <v>136</v>
      </c>
      <c r="U40" s="31" t="s">
        <v>36</v>
      </c>
      <c r="V40" s="34" t="s">
        <v>76</v>
      </c>
      <c r="W40" s="42" t="s">
        <v>38</v>
      </c>
      <c r="X40" s="41" t="s">
        <v>39</v>
      </c>
      <c r="Y40" s="41" t="s">
        <v>40</v>
      </c>
      <c r="Z40" s="99" t="s">
        <v>41</v>
      </c>
      <c r="AA40" s="42" t="s">
        <v>42</v>
      </c>
      <c r="AB40" s="42">
        <v>1700</v>
      </c>
      <c r="AC40" s="42" t="s">
        <v>50</v>
      </c>
      <c r="AD40" s="42" t="s">
        <v>50</v>
      </c>
      <c r="AE40" s="42" t="s">
        <v>43</v>
      </c>
      <c r="AF40" s="42" t="s">
        <v>137</v>
      </c>
      <c r="AG40" s="42">
        <v>1</v>
      </c>
      <c r="AH40" s="42" t="s">
        <v>34</v>
      </c>
      <c r="AI40" s="42">
        <v>0</v>
      </c>
      <c r="AJ40" s="43">
        <v>0</v>
      </c>
      <c r="AK40" s="43"/>
      <c r="AL40" s="42" t="s">
        <v>34</v>
      </c>
      <c r="AM40" s="66"/>
      <c r="AN40" s="66"/>
    </row>
    <row r="41" spans="1:40" s="3" customFormat="1" ht="31.5" customHeight="1">
      <c r="A41" s="26">
        <v>38</v>
      </c>
      <c r="B41" s="55" t="s">
        <v>123</v>
      </c>
      <c r="C41" s="59">
        <v>69</v>
      </c>
      <c r="D41" s="61">
        <v>1956</v>
      </c>
      <c r="E41" s="27" t="s">
        <v>138</v>
      </c>
      <c r="F41" s="27">
        <v>2</v>
      </c>
      <c r="G41" s="27">
        <v>1</v>
      </c>
      <c r="H41" s="27">
        <v>26</v>
      </c>
      <c r="I41" s="87">
        <v>242.1</v>
      </c>
      <c r="J41" s="90">
        <f t="shared" si="0"/>
        <v>759.4</v>
      </c>
      <c r="K41" s="26">
        <v>679.4</v>
      </c>
      <c r="L41" s="52">
        <v>517.3</v>
      </c>
      <c r="M41" s="96">
        <v>517.3</v>
      </c>
      <c r="N41" s="82">
        <v>242.1</v>
      </c>
      <c r="O41" s="29">
        <v>0</v>
      </c>
      <c r="P41" s="26">
        <v>162.1</v>
      </c>
      <c r="Q41" s="29">
        <v>80</v>
      </c>
      <c r="R41" s="29" t="s">
        <v>34</v>
      </c>
      <c r="S41" s="27">
        <v>3162</v>
      </c>
      <c r="T41" s="33" t="s">
        <v>62</v>
      </c>
      <c r="U41" s="31" t="s">
        <v>36</v>
      </c>
      <c r="V41" s="34" t="s">
        <v>76</v>
      </c>
      <c r="W41" s="42" t="s">
        <v>38</v>
      </c>
      <c r="X41" s="41" t="s">
        <v>39</v>
      </c>
      <c r="Y41" s="41" t="s">
        <v>219</v>
      </c>
      <c r="Z41" s="99" t="s">
        <v>41</v>
      </c>
      <c r="AA41" s="42" t="s">
        <v>42</v>
      </c>
      <c r="AB41" s="42">
        <v>1200</v>
      </c>
      <c r="AC41" s="42" t="s">
        <v>50</v>
      </c>
      <c r="AD41" s="42" t="s">
        <v>50</v>
      </c>
      <c r="AE41" s="42" t="s">
        <v>43</v>
      </c>
      <c r="AF41" s="42" t="s">
        <v>104</v>
      </c>
      <c r="AG41" s="42">
        <v>1</v>
      </c>
      <c r="AH41" s="42" t="s">
        <v>34</v>
      </c>
      <c r="AI41" s="42">
        <v>0</v>
      </c>
      <c r="AJ41" s="43">
        <v>0</v>
      </c>
      <c r="AK41" s="43"/>
      <c r="AL41" s="42" t="s">
        <v>34</v>
      </c>
      <c r="AM41" s="66"/>
      <c r="AN41" s="66"/>
    </row>
    <row r="42" spans="1:40" s="3" customFormat="1" ht="31.5" customHeight="1">
      <c r="A42" s="26">
        <v>39</v>
      </c>
      <c r="B42" s="54" t="s">
        <v>123</v>
      </c>
      <c r="C42" s="58">
        <v>73</v>
      </c>
      <c r="D42" s="61">
        <v>1974</v>
      </c>
      <c r="E42" s="27" t="s">
        <v>139</v>
      </c>
      <c r="F42" s="27">
        <v>2</v>
      </c>
      <c r="G42" s="27">
        <v>2</v>
      </c>
      <c r="H42" s="27">
        <v>16</v>
      </c>
      <c r="I42" s="87">
        <v>546.4</v>
      </c>
      <c r="J42" s="90">
        <f t="shared" si="0"/>
        <v>1310</v>
      </c>
      <c r="K42" s="26">
        <v>764</v>
      </c>
      <c r="L42" s="52">
        <v>706.6</v>
      </c>
      <c r="M42" s="96">
        <v>706.6</v>
      </c>
      <c r="N42" s="82">
        <v>603.4</v>
      </c>
      <c r="O42" s="29">
        <v>489</v>
      </c>
      <c r="P42" s="26">
        <v>57.4</v>
      </c>
      <c r="Q42" s="29">
        <v>57</v>
      </c>
      <c r="R42" s="29" t="s">
        <v>34</v>
      </c>
      <c r="S42" s="27">
        <v>3950</v>
      </c>
      <c r="T42" s="33" t="s">
        <v>140</v>
      </c>
      <c r="U42" s="31" t="s">
        <v>48</v>
      </c>
      <c r="V42" s="34" t="s">
        <v>76</v>
      </c>
      <c r="W42" s="42" t="s">
        <v>38</v>
      </c>
      <c r="X42" s="41" t="s">
        <v>39</v>
      </c>
      <c r="Y42" s="41" t="s">
        <v>40</v>
      </c>
      <c r="Z42" s="99" t="s">
        <v>58</v>
      </c>
      <c r="AA42" s="42" t="s">
        <v>42</v>
      </c>
      <c r="AB42" s="42">
        <v>2132</v>
      </c>
      <c r="AC42" s="42" t="s">
        <v>50</v>
      </c>
      <c r="AD42" s="42" t="s">
        <v>34</v>
      </c>
      <c r="AE42" s="42" t="s">
        <v>141</v>
      </c>
      <c r="AF42" s="42" t="s">
        <v>52</v>
      </c>
      <c r="AG42" s="42">
        <v>1</v>
      </c>
      <c r="AH42" s="42" t="s">
        <v>50</v>
      </c>
      <c r="AI42" s="42" t="s">
        <v>182</v>
      </c>
      <c r="AJ42" s="43" t="s">
        <v>181</v>
      </c>
      <c r="AK42" s="43"/>
      <c r="AL42" s="42" t="s">
        <v>34</v>
      </c>
      <c r="AM42" s="66"/>
      <c r="AN42" s="66"/>
    </row>
    <row r="43" spans="1:40" s="3" customFormat="1" ht="31.5" customHeight="1">
      <c r="A43" s="26">
        <v>40</v>
      </c>
      <c r="B43" s="54" t="s">
        <v>123</v>
      </c>
      <c r="C43" s="58" t="s">
        <v>153</v>
      </c>
      <c r="D43" s="61">
        <v>1965</v>
      </c>
      <c r="E43" s="27"/>
      <c r="F43" s="27">
        <v>4</v>
      </c>
      <c r="G43" s="27">
        <v>3</v>
      </c>
      <c r="H43" s="27">
        <v>47</v>
      </c>
      <c r="I43" s="87">
        <v>1258</v>
      </c>
      <c r="J43" s="90">
        <v>3243.1</v>
      </c>
      <c r="K43" s="26" t="s">
        <v>156</v>
      </c>
      <c r="L43" s="52" t="s">
        <v>155</v>
      </c>
      <c r="M43" s="96" t="s">
        <v>155</v>
      </c>
      <c r="N43" s="82">
        <v>1258</v>
      </c>
      <c r="O43" s="29" t="s">
        <v>158</v>
      </c>
      <c r="P43" s="26" t="s">
        <v>157</v>
      </c>
      <c r="Q43" s="29" t="s">
        <v>158</v>
      </c>
      <c r="R43" s="29" t="s">
        <v>34</v>
      </c>
      <c r="S43" s="27">
        <v>7636</v>
      </c>
      <c r="T43" s="33" t="s">
        <v>159</v>
      </c>
      <c r="U43" s="31" t="s">
        <v>48</v>
      </c>
      <c r="V43" s="34" t="s">
        <v>76</v>
      </c>
      <c r="W43" s="42" t="s">
        <v>57</v>
      </c>
      <c r="X43" s="41" t="s">
        <v>39</v>
      </c>
      <c r="Y43" s="41" t="s">
        <v>219</v>
      </c>
      <c r="Z43" s="99" t="s">
        <v>41</v>
      </c>
      <c r="AA43" s="42" t="s">
        <v>42</v>
      </c>
      <c r="AB43" s="42">
        <v>3033</v>
      </c>
      <c r="AC43" s="42" t="s">
        <v>50</v>
      </c>
      <c r="AD43" s="42" t="s">
        <v>34</v>
      </c>
      <c r="AE43" s="42" t="s">
        <v>43</v>
      </c>
      <c r="AF43" s="42" t="s">
        <v>52</v>
      </c>
      <c r="AG43" s="42">
        <v>1</v>
      </c>
      <c r="AH43" s="42" t="s">
        <v>50</v>
      </c>
      <c r="AI43" s="42" t="s">
        <v>188</v>
      </c>
      <c r="AJ43" s="74" t="s">
        <v>189</v>
      </c>
      <c r="AK43" s="74"/>
      <c r="AL43" s="42" t="s">
        <v>34</v>
      </c>
      <c r="AM43" s="66"/>
      <c r="AN43" s="66"/>
    </row>
    <row r="44" spans="1:40" s="3" customFormat="1" ht="31.5" customHeight="1">
      <c r="A44" s="26">
        <v>41</v>
      </c>
      <c r="B44" s="54" t="s">
        <v>154</v>
      </c>
      <c r="C44" s="58">
        <v>59</v>
      </c>
      <c r="D44" s="61">
        <v>1957</v>
      </c>
      <c r="E44" s="27"/>
      <c r="F44" s="27">
        <v>2</v>
      </c>
      <c r="G44" s="27">
        <v>1</v>
      </c>
      <c r="H44" s="27">
        <v>8</v>
      </c>
      <c r="I44" s="87">
        <v>324.9</v>
      </c>
      <c r="J44" s="90">
        <v>734.7</v>
      </c>
      <c r="K44" s="26" t="s">
        <v>166</v>
      </c>
      <c r="L44" s="52" t="s">
        <v>160</v>
      </c>
      <c r="M44" s="94" t="s">
        <v>160</v>
      </c>
      <c r="N44" s="82">
        <v>324.9</v>
      </c>
      <c r="O44" s="29">
        <v>0</v>
      </c>
      <c r="P44" s="26" t="s">
        <v>174</v>
      </c>
      <c r="Q44" s="29" t="s">
        <v>168</v>
      </c>
      <c r="R44" s="29" t="s">
        <v>34</v>
      </c>
      <c r="S44" s="27">
        <v>1944</v>
      </c>
      <c r="T44" s="33" t="s">
        <v>159</v>
      </c>
      <c r="U44" s="31" t="s">
        <v>36</v>
      </c>
      <c r="V44" s="34" t="s">
        <v>49</v>
      </c>
      <c r="W44" s="42" t="s">
        <v>57</v>
      </c>
      <c r="X44" s="41" t="s">
        <v>39</v>
      </c>
      <c r="Y44" s="41" t="s">
        <v>40</v>
      </c>
      <c r="Z44" s="99" t="s">
        <v>41</v>
      </c>
      <c r="AA44" s="42" t="s">
        <v>42</v>
      </c>
      <c r="AB44" s="42">
        <v>4900</v>
      </c>
      <c r="AC44" s="42" t="s">
        <v>34</v>
      </c>
      <c r="AD44" s="42" t="s">
        <v>34</v>
      </c>
      <c r="AE44" s="42" t="s">
        <v>43</v>
      </c>
      <c r="AF44" s="42" t="s">
        <v>104</v>
      </c>
      <c r="AG44" s="42">
        <v>1</v>
      </c>
      <c r="AH44" s="42" t="s">
        <v>34</v>
      </c>
      <c r="AI44" s="42"/>
      <c r="AJ44" s="43"/>
      <c r="AK44" s="43"/>
      <c r="AL44" s="42" t="s">
        <v>34</v>
      </c>
      <c r="AM44" s="66"/>
      <c r="AN44" s="66"/>
    </row>
    <row r="45" spans="1:40" s="3" customFormat="1" ht="31.5" customHeight="1">
      <c r="A45" s="26">
        <v>42</v>
      </c>
      <c r="B45" s="54" t="s">
        <v>154</v>
      </c>
      <c r="C45" s="58">
        <v>61</v>
      </c>
      <c r="D45" s="61">
        <v>1957</v>
      </c>
      <c r="E45" s="27"/>
      <c r="F45" s="27">
        <v>2</v>
      </c>
      <c r="G45" s="27">
        <v>1</v>
      </c>
      <c r="H45" s="27">
        <v>8</v>
      </c>
      <c r="I45" s="87">
        <v>325.2</v>
      </c>
      <c r="J45" s="90">
        <v>734.4</v>
      </c>
      <c r="K45" s="26" t="s">
        <v>165</v>
      </c>
      <c r="L45" s="52" t="s">
        <v>161</v>
      </c>
      <c r="M45" s="96" t="s">
        <v>161</v>
      </c>
      <c r="N45" s="82">
        <v>325.2</v>
      </c>
      <c r="O45" s="29">
        <v>0</v>
      </c>
      <c r="P45" s="26" t="s">
        <v>164</v>
      </c>
      <c r="Q45" s="29" t="s">
        <v>168</v>
      </c>
      <c r="R45" s="29" t="s">
        <v>34</v>
      </c>
      <c r="S45" s="27">
        <v>1944</v>
      </c>
      <c r="T45" s="33" t="s">
        <v>159</v>
      </c>
      <c r="U45" s="31" t="s">
        <v>36</v>
      </c>
      <c r="V45" s="34" t="s">
        <v>49</v>
      </c>
      <c r="W45" s="42" t="s">
        <v>57</v>
      </c>
      <c r="X45" s="41" t="s">
        <v>39</v>
      </c>
      <c r="Y45" s="41" t="s">
        <v>40</v>
      </c>
      <c r="Z45" s="99" t="s">
        <v>41</v>
      </c>
      <c r="AA45" s="42" t="s">
        <v>42</v>
      </c>
      <c r="AB45" s="42">
        <v>81</v>
      </c>
      <c r="AC45" s="42" t="s">
        <v>34</v>
      </c>
      <c r="AD45" s="42" t="s">
        <v>34</v>
      </c>
      <c r="AE45" s="42" t="s">
        <v>43</v>
      </c>
      <c r="AF45" s="42" t="s">
        <v>104</v>
      </c>
      <c r="AG45" s="42">
        <v>1</v>
      </c>
      <c r="AH45" s="42" t="s">
        <v>34</v>
      </c>
      <c r="AI45" s="42"/>
      <c r="AJ45" s="43"/>
      <c r="AK45" s="43"/>
      <c r="AL45" s="42" t="s">
        <v>34</v>
      </c>
      <c r="AM45" s="66"/>
      <c r="AN45" s="66"/>
    </row>
    <row r="46" spans="1:40" s="3" customFormat="1" ht="31.5" customHeight="1">
      <c r="A46" s="26">
        <v>43</v>
      </c>
      <c r="B46" s="54" t="s">
        <v>154</v>
      </c>
      <c r="C46" s="58">
        <v>74</v>
      </c>
      <c r="D46" s="61">
        <v>1972</v>
      </c>
      <c r="E46" s="27"/>
      <c r="F46" s="27">
        <v>4</v>
      </c>
      <c r="G46" s="27">
        <v>2</v>
      </c>
      <c r="H46" s="27">
        <v>32</v>
      </c>
      <c r="I46" s="87">
        <v>921.2</v>
      </c>
      <c r="J46" s="90">
        <v>2320.7</v>
      </c>
      <c r="K46" s="26" t="s">
        <v>163</v>
      </c>
      <c r="L46" s="52" t="s">
        <v>162</v>
      </c>
      <c r="M46" s="96" t="s">
        <v>162</v>
      </c>
      <c r="N46" s="82">
        <v>921.2</v>
      </c>
      <c r="O46" s="29" t="s">
        <v>167</v>
      </c>
      <c r="P46" s="26" t="s">
        <v>175</v>
      </c>
      <c r="Q46" s="29" t="s">
        <v>167</v>
      </c>
      <c r="R46" s="29" t="s">
        <v>34</v>
      </c>
      <c r="S46" s="27">
        <v>5991</v>
      </c>
      <c r="T46" s="33" t="s">
        <v>159</v>
      </c>
      <c r="U46" s="31" t="s">
        <v>48</v>
      </c>
      <c r="V46" s="34" t="s">
        <v>49</v>
      </c>
      <c r="W46" s="42" t="s">
        <v>57</v>
      </c>
      <c r="X46" s="41" t="s">
        <v>39</v>
      </c>
      <c r="Y46" s="41" t="s">
        <v>40</v>
      </c>
      <c r="Z46" s="99" t="s">
        <v>41</v>
      </c>
      <c r="AA46" s="42" t="s">
        <v>42</v>
      </c>
      <c r="AB46" s="42">
        <v>1280</v>
      </c>
      <c r="AC46" s="42" t="s">
        <v>34</v>
      </c>
      <c r="AD46" s="42" t="s">
        <v>34</v>
      </c>
      <c r="AE46" s="42" t="s">
        <v>67</v>
      </c>
      <c r="AF46" s="42" t="s">
        <v>52</v>
      </c>
      <c r="AG46" s="42">
        <v>1</v>
      </c>
      <c r="AH46" s="42" t="s">
        <v>50</v>
      </c>
      <c r="AI46" s="42" t="s">
        <v>186</v>
      </c>
      <c r="AJ46" s="43" t="s">
        <v>187</v>
      </c>
      <c r="AK46" s="43"/>
      <c r="AL46" s="42" t="s">
        <v>34</v>
      </c>
      <c r="AM46" s="66"/>
      <c r="AN46" s="66"/>
    </row>
    <row r="47" spans="1:40" s="3" customFormat="1" ht="31.5" customHeight="1">
      <c r="A47" s="26"/>
      <c r="B47" s="77" t="s">
        <v>208</v>
      </c>
      <c r="C47" s="58"/>
      <c r="D47" s="61"/>
      <c r="E47" s="27"/>
      <c r="F47" s="27"/>
      <c r="G47" s="27"/>
      <c r="H47" s="27"/>
      <c r="I47" s="87">
        <f>SUM(I4:I46)</f>
        <v>28616.6</v>
      </c>
      <c r="J47" s="73">
        <f>SUM(J4:J46)</f>
        <v>100715.84999999998</v>
      </c>
      <c r="K47" s="26"/>
      <c r="L47" s="52">
        <f>SUM(L4:L46)</f>
        <v>58579.94999999999</v>
      </c>
      <c r="M47" s="94">
        <f>SUM(M4:M46)</f>
        <v>72044.93000000001</v>
      </c>
      <c r="N47" s="82">
        <f>SUM(N4:N46)</f>
        <v>34673.99999999999</v>
      </c>
      <c r="O47" s="29"/>
      <c r="P47" s="26"/>
      <c r="Q47" s="29"/>
      <c r="R47" s="29"/>
      <c r="S47" s="27"/>
      <c r="T47" s="33"/>
      <c r="U47" s="31"/>
      <c r="V47" s="34"/>
      <c r="W47" s="42"/>
      <c r="X47" s="41"/>
      <c r="Y47" s="41"/>
      <c r="Z47" s="99"/>
      <c r="AA47" s="42"/>
      <c r="AB47" s="42"/>
      <c r="AC47" s="42"/>
      <c r="AD47" s="42"/>
      <c r="AE47" s="42"/>
      <c r="AF47" s="42"/>
      <c r="AG47" s="42"/>
      <c r="AH47" s="42"/>
      <c r="AI47" s="71"/>
      <c r="AJ47" s="43"/>
      <c r="AK47" s="43"/>
      <c r="AL47" s="42"/>
      <c r="AM47" s="66"/>
      <c r="AN47" s="66"/>
    </row>
    <row r="48" spans="1:40" ht="21.75" customHeight="1">
      <c r="A48" s="6"/>
      <c r="B48" s="6"/>
      <c r="C48" s="6"/>
      <c r="D48" s="7"/>
      <c r="E48" s="7"/>
      <c r="F48" s="7"/>
      <c r="G48" s="7"/>
      <c r="H48" s="7"/>
      <c r="I48" s="7"/>
      <c r="J48" s="7"/>
      <c r="K48" s="7"/>
      <c r="L48" s="7"/>
      <c r="M48" s="78"/>
      <c r="N48" s="78"/>
      <c r="O48" s="7"/>
      <c r="P48" s="45"/>
      <c r="Q48" s="7"/>
      <c r="R48" s="7"/>
      <c r="S48" s="14"/>
      <c r="T48" s="11"/>
      <c r="U48" s="11"/>
      <c r="V48" s="10"/>
      <c r="W48" s="12"/>
      <c r="X48" s="12"/>
      <c r="Y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3"/>
      <c r="AM48" s="13"/>
      <c r="AN48" s="13"/>
    </row>
    <row r="49" spans="1:40" ht="22.5" customHeight="1">
      <c r="A49" s="6"/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78"/>
      <c r="N49" s="78"/>
      <c r="O49" s="7"/>
      <c r="P49" s="45"/>
      <c r="Q49" s="7"/>
      <c r="R49" s="7"/>
      <c r="S49" s="10"/>
      <c r="T49" s="11"/>
      <c r="U49" s="11"/>
      <c r="V49" s="10"/>
      <c r="W49" s="12"/>
      <c r="X49" s="12"/>
      <c r="Y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3"/>
      <c r="AM49" s="13"/>
      <c r="AN49" s="13"/>
    </row>
    <row r="50" spans="1:40" ht="21" customHeight="1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8"/>
      <c r="N50" s="78"/>
      <c r="O50" s="7"/>
      <c r="P50" s="45"/>
      <c r="Q50" s="7"/>
      <c r="R50" s="7"/>
      <c r="S50" s="14"/>
      <c r="T50" s="11"/>
      <c r="U50" s="11"/>
      <c r="V50" s="10"/>
      <c r="W50" s="12"/>
      <c r="X50" s="12"/>
      <c r="Y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3"/>
      <c r="AM50" s="13"/>
      <c r="AN50" s="13"/>
    </row>
    <row r="51" spans="1:40" ht="21.75" customHeight="1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78"/>
      <c r="N51" s="78"/>
      <c r="O51" s="7"/>
      <c r="P51" s="45"/>
      <c r="Q51" s="7"/>
      <c r="R51" s="7"/>
      <c r="S51" s="14"/>
      <c r="T51" s="11"/>
      <c r="U51" s="11"/>
      <c r="V51" s="10"/>
      <c r="W51" s="12"/>
      <c r="X51" s="12"/>
      <c r="Y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3"/>
      <c r="AM51" s="13"/>
      <c r="AN51" s="13"/>
    </row>
    <row r="52" spans="1:40" ht="21.75" customHeight="1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78"/>
      <c r="N52" s="78"/>
      <c r="O52" s="7"/>
      <c r="P52" s="45"/>
      <c r="Q52" s="7"/>
      <c r="R52" s="7"/>
      <c r="S52" s="10"/>
      <c r="T52" s="11"/>
      <c r="U52" s="11"/>
      <c r="V52" s="10"/>
      <c r="W52" s="12"/>
      <c r="X52" s="12"/>
      <c r="Y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3"/>
      <c r="AM52" s="13"/>
      <c r="AN52" s="13"/>
    </row>
    <row r="53" spans="1:40" ht="21.75" customHeight="1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78"/>
      <c r="N53" s="78"/>
      <c r="O53" s="7"/>
      <c r="P53" s="45"/>
      <c r="Q53" s="7"/>
      <c r="R53" s="7"/>
      <c r="S53" s="14"/>
      <c r="T53" s="11"/>
      <c r="U53" s="11"/>
      <c r="V53" s="10"/>
      <c r="W53" s="12"/>
      <c r="X53" s="12"/>
      <c r="Y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3"/>
      <c r="AM53" s="13"/>
      <c r="AN53" s="13"/>
    </row>
    <row r="54" spans="1:40" ht="12.7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78"/>
      <c r="N54" s="78"/>
      <c r="O54" s="7"/>
      <c r="P54" s="45"/>
      <c r="Q54" s="7"/>
      <c r="R54" s="7"/>
      <c r="S54" s="14"/>
      <c r="T54" s="11"/>
      <c r="U54" s="11"/>
      <c r="V54" s="10"/>
      <c r="W54" s="12"/>
      <c r="X54" s="12"/>
      <c r="Y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3"/>
      <c r="AM54" s="13"/>
      <c r="AN54" s="13"/>
    </row>
    <row r="55" spans="1:40" ht="12.75">
      <c r="A55" s="6"/>
      <c r="B55" s="6"/>
      <c r="C55" s="6"/>
      <c r="D55" s="7"/>
      <c r="E55" s="7"/>
      <c r="F55" s="7"/>
      <c r="G55" s="7"/>
      <c r="H55" s="7"/>
      <c r="I55" s="7"/>
      <c r="J55" s="7"/>
      <c r="K55" s="7"/>
      <c r="L55" s="7"/>
      <c r="M55" s="78"/>
      <c r="N55" s="78"/>
      <c r="O55" s="7"/>
      <c r="P55" s="45"/>
      <c r="Q55" s="7"/>
      <c r="R55" s="7"/>
      <c r="S55" s="14"/>
      <c r="T55" s="11"/>
      <c r="U55" s="11"/>
      <c r="V55" s="10"/>
      <c r="W55" s="12"/>
      <c r="X55" s="12"/>
      <c r="Y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3"/>
      <c r="AM55" s="13"/>
      <c r="AN55" s="13"/>
    </row>
    <row r="56" spans="1:40" ht="12.75">
      <c r="A56" s="6"/>
      <c r="B56" s="6"/>
      <c r="C56" s="6"/>
      <c r="D56" s="7"/>
      <c r="E56" s="7"/>
      <c r="F56" s="7"/>
      <c r="G56" s="7"/>
      <c r="H56" s="7"/>
      <c r="I56" s="7"/>
      <c r="J56" s="7"/>
      <c r="K56" s="7"/>
      <c r="L56" s="7"/>
      <c r="M56" s="78"/>
      <c r="N56" s="78"/>
      <c r="O56" s="7"/>
      <c r="P56" s="45"/>
      <c r="Q56" s="7"/>
      <c r="R56" s="7"/>
      <c r="S56" s="14"/>
      <c r="T56" s="11"/>
      <c r="U56" s="11"/>
      <c r="V56" s="10"/>
      <c r="W56" s="12"/>
      <c r="X56" s="12"/>
      <c r="Y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3"/>
      <c r="AM56" s="13"/>
      <c r="AN56" s="13"/>
    </row>
    <row r="57" spans="1:40" ht="12.75">
      <c r="A57" s="6"/>
      <c r="B57" s="6"/>
      <c r="C57" s="8"/>
      <c r="D57" s="7"/>
      <c r="E57" s="7"/>
      <c r="F57" s="7"/>
      <c r="G57" s="7"/>
      <c r="H57" s="7"/>
      <c r="I57" s="7"/>
      <c r="J57" s="7"/>
      <c r="K57" s="7"/>
      <c r="L57" s="7"/>
      <c r="M57" s="78"/>
      <c r="N57" s="78"/>
      <c r="O57" s="7"/>
      <c r="P57" s="45"/>
      <c r="Q57" s="7"/>
      <c r="R57" s="7"/>
      <c r="S57" s="10"/>
      <c r="T57" s="11"/>
      <c r="U57" s="11"/>
      <c r="V57" s="10"/>
      <c r="W57" s="12"/>
      <c r="X57" s="12"/>
      <c r="Y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3"/>
      <c r="AM57" s="13"/>
      <c r="AN57" s="13"/>
    </row>
    <row r="58" spans="1:40" ht="12.75">
      <c r="A58" s="8"/>
      <c r="B58" s="8"/>
      <c r="C58" s="8"/>
      <c r="D58" s="7"/>
      <c r="E58" s="7"/>
      <c r="F58" s="7"/>
      <c r="G58" s="7"/>
      <c r="H58" s="7"/>
      <c r="I58" s="7"/>
      <c r="J58" s="7"/>
      <c r="K58" s="7"/>
      <c r="L58" s="7"/>
      <c r="M58" s="78"/>
      <c r="N58" s="78"/>
      <c r="O58" s="7"/>
      <c r="P58" s="45"/>
      <c r="Q58" s="7"/>
      <c r="R58" s="7"/>
      <c r="S58" s="10"/>
      <c r="T58" s="11"/>
      <c r="U58" s="11"/>
      <c r="V58" s="10"/>
      <c r="W58" s="12"/>
      <c r="X58" s="12"/>
      <c r="Y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3"/>
      <c r="AM58" s="13"/>
      <c r="AN58" s="13"/>
    </row>
    <row r="59" spans="1:40" ht="12.75">
      <c r="A59" s="8"/>
      <c r="B59" s="8"/>
      <c r="C59" s="8"/>
      <c r="D59" s="7"/>
      <c r="E59" s="7"/>
      <c r="F59" s="7"/>
      <c r="G59" s="7"/>
      <c r="H59" s="7"/>
      <c r="I59" s="7"/>
      <c r="J59" s="7"/>
      <c r="K59" s="7"/>
      <c r="L59" s="7"/>
      <c r="M59" s="78"/>
      <c r="N59" s="78"/>
      <c r="O59" s="7"/>
      <c r="P59" s="45"/>
      <c r="Q59" s="7"/>
      <c r="R59" s="7"/>
      <c r="S59" s="10"/>
      <c r="T59" s="11"/>
      <c r="U59" s="11"/>
      <c r="V59" s="10"/>
      <c r="W59" s="12"/>
      <c r="X59" s="12"/>
      <c r="Y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3"/>
      <c r="AM59" s="13"/>
      <c r="AN59" s="13"/>
    </row>
    <row r="60" spans="1:40" ht="12.75">
      <c r="A60" s="8"/>
      <c r="B60" s="8"/>
      <c r="C60" s="8"/>
      <c r="D60" s="7"/>
      <c r="E60" s="7"/>
      <c r="F60" s="7"/>
      <c r="G60" s="7"/>
      <c r="H60" s="7"/>
      <c r="I60" s="7"/>
      <c r="J60" s="7"/>
      <c r="K60" s="7"/>
      <c r="L60" s="7"/>
      <c r="M60" s="79"/>
      <c r="N60" s="79"/>
      <c r="O60" s="9"/>
      <c r="P60" s="46"/>
      <c r="Q60" s="9"/>
      <c r="R60" s="9"/>
      <c r="S60" s="12"/>
      <c r="T60" s="13"/>
      <c r="U60" s="13"/>
      <c r="V60" s="12"/>
      <c r="W60" s="12"/>
      <c r="X60" s="12"/>
      <c r="Y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3"/>
      <c r="AM60" s="13"/>
      <c r="AN60" s="13"/>
    </row>
    <row r="61" spans="1:40" ht="12.75">
      <c r="A61" s="8"/>
      <c r="B61" s="8"/>
      <c r="C61" s="8"/>
      <c r="D61" s="7"/>
      <c r="E61" s="7"/>
      <c r="F61" s="7"/>
      <c r="G61" s="7"/>
      <c r="H61" s="7"/>
      <c r="I61" s="7"/>
      <c r="J61" s="7"/>
      <c r="K61" s="7"/>
      <c r="L61" s="7"/>
      <c r="M61" s="79"/>
      <c r="N61" s="79"/>
      <c r="O61" s="9"/>
      <c r="P61" s="46"/>
      <c r="Q61" s="9"/>
      <c r="R61" s="9"/>
      <c r="S61" s="12"/>
      <c r="T61" s="13"/>
      <c r="U61" s="13"/>
      <c r="V61" s="12"/>
      <c r="W61" s="12"/>
      <c r="X61" s="12"/>
      <c r="Y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3"/>
      <c r="AM61" s="13"/>
      <c r="AN61" s="13"/>
    </row>
    <row r="62" spans="1:40" ht="12.75">
      <c r="A62" s="8"/>
      <c r="B62" s="8"/>
      <c r="C62" s="8"/>
      <c r="D62" s="7"/>
      <c r="E62" s="7"/>
      <c r="F62" s="7"/>
      <c r="G62" s="7"/>
      <c r="H62" s="7"/>
      <c r="I62" s="7"/>
      <c r="J62" s="7"/>
      <c r="K62" s="7"/>
      <c r="L62" s="7"/>
      <c r="M62" s="79"/>
      <c r="N62" s="79"/>
      <c r="O62" s="9"/>
      <c r="P62" s="46"/>
      <c r="Q62" s="9"/>
      <c r="R62" s="9"/>
      <c r="S62" s="12"/>
      <c r="T62" s="13"/>
      <c r="U62" s="13"/>
      <c r="V62" s="12"/>
      <c r="W62" s="12"/>
      <c r="X62" s="12"/>
      <c r="Y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3"/>
      <c r="AM62" s="13"/>
      <c r="AN62" s="13"/>
    </row>
    <row r="63" spans="1:40" ht="12.75">
      <c r="A63" s="8"/>
      <c r="B63" s="8"/>
      <c r="C63" s="8"/>
      <c r="D63" s="7"/>
      <c r="E63" s="7"/>
      <c r="F63" s="7"/>
      <c r="G63" s="7"/>
      <c r="H63" s="7"/>
      <c r="I63" s="7"/>
      <c r="J63" s="7"/>
      <c r="K63" s="7"/>
      <c r="L63" s="7"/>
      <c r="M63" s="79"/>
      <c r="N63" s="79"/>
      <c r="O63" s="9"/>
      <c r="P63" s="46"/>
      <c r="Q63" s="9"/>
      <c r="R63" s="9"/>
      <c r="S63" s="12"/>
      <c r="T63" s="13"/>
      <c r="U63" s="13"/>
      <c r="V63" s="12"/>
      <c r="W63" s="12"/>
      <c r="X63" s="12"/>
      <c r="Y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3"/>
      <c r="AM63" s="13"/>
      <c r="AN63" s="13"/>
    </row>
    <row r="64" spans="1:40" ht="12.75">
      <c r="A64" s="8"/>
      <c r="B64" s="8"/>
      <c r="C64" s="8"/>
      <c r="D64" s="7"/>
      <c r="E64" s="7"/>
      <c r="F64" s="7"/>
      <c r="G64" s="7"/>
      <c r="H64" s="7"/>
      <c r="I64" s="7"/>
      <c r="J64" s="7"/>
      <c r="K64" s="7"/>
      <c r="L64" s="7"/>
      <c r="M64" s="79"/>
      <c r="N64" s="79"/>
      <c r="O64" s="9"/>
      <c r="P64" s="46"/>
      <c r="Q64" s="9"/>
      <c r="R64" s="9"/>
      <c r="S64" s="12"/>
      <c r="T64" s="13"/>
      <c r="U64" s="13"/>
      <c r="V64" s="12"/>
      <c r="W64" s="12"/>
      <c r="X64" s="12"/>
      <c r="Y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3"/>
      <c r="AM64" s="13"/>
      <c r="AN64" s="13"/>
    </row>
    <row r="65" spans="1:40" ht="12.75">
      <c r="A65" s="8"/>
      <c r="B65" s="8"/>
      <c r="C65" s="8"/>
      <c r="D65" s="7"/>
      <c r="E65" s="7"/>
      <c r="F65" s="7"/>
      <c r="G65" s="7"/>
      <c r="H65" s="7"/>
      <c r="I65" s="7"/>
      <c r="J65" s="7"/>
      <c r="K65" s="7"/>
      <c r="L65" s="7"/>
      <c r="M65" s="79"/>
      <c r="N65" s="79"/>
      <c r="O65" s="9"/>
      <c r="P65" s="46"/>
      <c r="Q65" s="9"/>
      <c r="R65" s="9"/>
      <c r="S65" s="12"/>
      <c r="T65" s="13"/>
      <c r="U65" s="13"/>
      <c r="V65" s="12"/>
      <c r="W65" s="12"/>
      <c r="X65" s="12"/>
      <c r="Y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3"/>
      <c r="AM65" s="13"/>
      <c r="AN65" s="13"/>
    </row>
    <row r="66" spans="1:40" ht="12.75">
      <c r="A66" s="8"/>
      <c r="B66" s="8"/>
      <c r="C66" s="8"/>
      <c r="D66" s="7"/>
      <c r="E66" s="7"/>
      <c r="F66" s="7"/>
      <c r="G66" s="7"/>
      <c r="H66" s="7"/>
      <c r="I66" s="7"/>
      <c r="J66" s="7"/>
      <c r="K66" s="7"/>
      <c r="L66" s="7"/>
      <c r="M66" s="79"/>
      <c r="N66" s="79"/>
      <c r="O66" s="9"/>
      <c r="P66" s="46"/>
      <c r="Q66" s="9"/>
      <c r="R66" s="9"/>
      <c r="S66" s="12"/>
      <c r="T66" s="13"/>
      <c r="U66" s="13"/>
      <c r="V66" s="12"/>
      <c r="W66" s="12"/>
      <c r="X66" s="12"/>
      <c r="Y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3"/>
      <c r="AM66" s="13"/>
      <c r="AN66" s="13"/>
    </row>
    <row r="67" spans="1:40" ht="12.75">
      <c r="A67" s="8"/>
      <c r="B67" s="8"/>
      <c r="C67" s="8"/>
      <c r="D67" s="7"/>
      <c r="E67" s="7"/>
      <c r="F67" s="7"/>
      <c r="G67" s="7"/>
      <c r="H67" s="7"/>
      <c r="I67" s="7"/>
      <c r="J67" s="7"/>
      <c r="K67" s="7"/>
      <c r="L67" s="7"/>
      <c r="M67" s="79"/>
      <c r="N67" s="79"/>
      <c r="O67" s="9"/>
      <c r="P67" s="46"/>
      <c r="Q67" s="9"/>
      <c r="R67" s="9"/>
      <c r="S67" s="12"/>
      <c r="T67" s="13"/>
      <c r="U67" s="13"/>
      <c r="V67" s="12"/>
      <c r="W67" s="12"/>
      <c r="X67" s="12"/>
      <c r="Y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3"/>
      <c r="AM67" s="13"/>
      <c r="AN67" s="13"/>
    </row>
    <row r="68" spans="1:40" ht="12.75">
      <c r="A68" s="8"/>
      <c r="B68" s="8"/>
      <c r="C68" s="8"/>
      <c r="D68" s="7"/>
      <c r="E68" s="7"/>
      <c r="F68" s="7"/>
      <c r="G68" s="7"/>
      <c r="H68" s="7"/>
      <c r="I68" s="7"/>
      <c r="J68" s="7"/>
      <c r="K68" s="7"/>
      <c r="L68" s="7"/>
      <c r="M68" s="79"/>
      <c r="N68" s="79"/>
      <c r="O68" s="9"/>
      <c r="P68" s="46"/>
      <c r="Q68" s="9"/>
      <c r="R68" s="9"/>
      <c r="S68" s="12"/>
      <c r="T68" s="13"/>
      <c r="U68" s="13"/>
      <c r="V68" s="12"/>
      <c r="W68" s="12"/>
      <c r="X68" s="12"/>
      <c r="Y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3"/>
      <c r="AM68" s="13"/>
      <c r="AN68" s="13"/>
    </row>
    <row r="69" spans="1:40" ht="12.75">
      <c r="A69" s="8"/>
      <c r="B69" s="8"/>
      <c r="C69" s="8"/>
      <c r="D69" s="7"/>
      <c r="E69" s="7"/>
      <c r="F69" s="7"/>
      <c r="G69" s="7"/>
      <c r="H69" s="7"/>
      <c r="I69" s="7"/>
      <c r="J69" s="7"/>
      <c r="K69" s="7"/>
      <c r="L69" s="7"/>
      <c r="M69" s="79"/>
      <c r="N69" s="79"/>
      <c r="O69" s="9"/>
      <c r="P69" s="46"/>
      <c r="Q69" s="9"/>
      <c r="R69" s="9"/>
      <c r="S69" s="12"/>
      <c r="T69" s="13"/>
      <c r="U69" s="13"/>
      <c r="V69" s="12"/>
      <c r="W69" s="12"/>
      <c r="X69" s="12"/>
      <c r="Y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3"/>
      <c r="AM69" s="13"/>
      <c r="AN69" s="13"/>
    </row>
    <row r="70" spans="1:40" ht="12.75">
      <c r="A70" s="8"/>
      <c r="B70" s="8"/>
      <c r="C70" s="8"/>
      <c r="D70" s="7"/>
      <c r="E70" s="7"/>
      <c r="F70" s="7"/>
      <c r="G70" s="7"/>
      <c r="H70" s="7"/>
      <c r="I70" s="7"/>
      <c r="J70" s="7"/>
      <c r="K70" s="7"/>
      <c r="L70" s="7"/>
      <c r="M70" s="79"/>
      <c r="N70" s="79"/>
      <c r="O70" s="9"/>
      <c r="P70" s="46"/>
      <c r="Q70" s="9"/>
      <c r="R70" s="9"/>
      <c r="S70" s="12"/>
      <c r="T70" s="13"/>
      <c r="U70" s="13"/>
      <c r="V70" s="12"/>
      <c r="W70" s="12"/>
      <c r="X70" s="12"/>
      <c r="Y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3"/>
      <c r="AM70" s="13"/>
      <c r="AN70" s="13"/>
    </row>
    <row r="71" spans="1:40" ht="12.75">
      <c r="A71" s="8"/>
      <c r="B71" s="8"/>
      <c r="C71" s="8"/>
      <c r="D71" s="7"/>
      <c r="E71" s="7"/>
      <c r="F71" s="7"/>
      <c r="G71" s="7"/>
      <c r="H71" s="7"/>
      <c r="I71" s="7"/>
      <c r="J71" s="7"/>
      <c r="K71" s="7"/>
      <c r="L71" s="7"/>
      <c r="M71" s="79"/>
      <c r="N71" s="79"/>
      <c r="O71" s="9"/>
      <c r="P71" s="46"/>
      <c r="Q71" s="9"/>
      <c r="R71" s="9"/>
      <c r="S71" s="12"/>
      <c r="T71" s="13"/>
      <c r="U71" s="13"/>
      <c r="V71" s="12"/>
      <c r="W71" s="12"/>
      <c r="X71" s="12"/>
      <c r="Y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3"/>
      <c r="AM71" s="13"/>
      <c r="AN71" s="13"/>
    </row>
    <row r="72" spans="1:40" ht="12.75">
      <c r="A72" s="8"/>
      <c r="B72" s="8"/>
      <c r="C72" s="8"/>
      <c r="D72" s="7"/>
      <c r="E72" s="7"/>
      <c r="F72" s="7"/>
      <c r="G72" s="7"/>
      <c r="H72" s="7"/>
      <c r="I72" s="7"/>
      <c r="J72" s="7"/>
      <c r="K72" s="7"/>
      <c r="L72" s="7"/>
      <c r="M72" s="79"/>
      <c r="N72" s="79"/>
      <c r="O72" s="9"/>
      <c r="P72" s="46"/>
      <c r="Q72" s="9"/>
      <c r="R72" s="9"/>
      <c r="S72" s="12"/>
      <c r="T72" s="13"/>
      <c r="U72" s="13"/>
      <c r="V72" s="12"/>
      <c r="W72" s="12"/>
      <c r="X72" s="12"/>
      <c r="Y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3"/>
      <c r="AM72" s="13"/>
      <c r="AN72" s="13"/>
    </row>
    <row r="73" spans="1:40" ht="12.75">
      <c r="A73" s="8"/>
      <c r="B73" s="8"/>
      <c r="C73" s="8"/>
      <c r="D73" s="7"/>
      <c r="E73" s="7"/>
      <c r="F73" s="7"/>
      <c r="G73" s="7"/>
      <c r="H73" s="7"/>
      <c r="I73" s="7"/>
      <c r="J73" s="7"/>
      <c r="K73" s="7"/>
      <c r="L73" s="7"/>
      <c r="M73" s="79"/>
      <c r="N73" s="79"/>
      <c r="O73" s="9"/>
      <c r="P73" s="46"/>
      <c r="Q73" s="9"/>
      <c r="R73" s="9"/>
      <c r="S73" s="12"/>
      <c r="T73" s="13"/>
      <c r="U73" s="13"/>
      <c r="V73" s="12"/>
      <c r="W73" s="12"/>
      <c r="X73" s="12"/>
      <c r="Y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3"/>
      <c r="AM73" s="13"/>
      <c r="AN73" s="13"/>
    </row>
    <row r="74" spans="1:40" ht="12.75">
      <c r="A74" s="4"/>
      <c r="B74" s="8"/>
      <c r="C74" s="4"/>
      <c r="D74" s="9"/>
      <c r="E74" s="9"/>
      <c r="F74" s="9"/>
      <c r="G74" s="9"/>
      <c r="H74" s="9"/>
      <c r="I74" s="9"/>
      <c r="J74" s="9"/>
      <c r="K74" s="9"/>
      <c r="L74" s="9"/>
      <c r="M74" s="79"/>
      <c r="N74" s="79"/>
      <c r="O74" s="9"/>
      <c r="P74" s="46"/>
      <c r="Q74" s="9"/>
      <c r="R74" s="9"/>
      <c r="S74" s="12"/>
      <c r="T74" s="13"/>
      <c r="U74" s="13"/>
      <c r="V74" s="12"/>
      <c r="W74" s="12"/>
      <c r="X74" s="12"/>
      <c r="Y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3"/>
      <c r="AM74" s="13"/>
      <c r="AN74" s="13"/>
    </row>
    <row r="75" spans="1:40" ht="12.75">
      <c r="A75" s="4"/>
      <c r="B75" s="4"/>
      <c r="C75" s="4"/>
      <c r="D75" s="9"/>
      <c r="E75" s="9"/>
      <c r="F75" s="9"/>
      <c r="G75" s="9"/>
      <c r="H75" s="9"/>
      <c r="I75" s="9"/>
      <c r="J75" s="9"/>
      <c r="K75" s="9"/>
      <c r="L75" s="9"/>
      <c r="M75" s="79"/>
      <c r="N75" s="79"/>
      <c r="O75" s="9"/>
      <c r="P75" s="46"/>
      <c r="Q75" s="9"/>
      <c r="R75" s="9"/>
      <c r="S75" s="12"/>
      <c r="T75" s="13"/>
      <c r="U75" s="13"/>
      <c r="V75" s="12"/>
      <c r="W75" s="12"/>
      <c r="X75" s="12"/>
      <c r="Y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3"/>
      <c r="AM75" s="13"/>
      <c r="AN75" s="13"/>
    </row>
    <row r="76" spans="1:40" ht="12.75">
      <c r="A76" s="4"/>
      <c r="B76" s="4"/>
      <c r="C76" s="4"/>
      <c r="D76" s="9"/>
      <c r="E76" s="9"/>
      <c r="F76" s="9"/>
      <c r="G76" s="9"/>
      <c r="H76" s="9"/>
      <c r="I76" s="9"/>
      <c r="J76" s="9"/>
      <c r="K76" s="9"/>
      <c r="L76" s="9"/>
      <c r="M76" s="79"/>
      <c r="N76" s="79"/>
      <c r="O76" s="9"/>
      <c r="P76" s="46"/>
      <c r="Q76" s="9"/>
      <c r="R76" s="9"/>
      <c r="S76" s="12"/>
      <c r="T76" s="13"/>
      <c r="U76" s="13"/>
      <c r="V76" s="12"/>
      <c r="W76" s="12"/>
      <c r="X76" s="12"/>
      <c r="Y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3"/>
      <c r="AM76" s="13"/>
      <c r="AN76" s="13"/>
    </row>
    <row r="77" spans="1:40" ht="12.75">
      <c r="A77" s="4"/>
      <c r="B77" s="4"/>
      <c r="C77" s="4"/>
      <c r="D77" s="9"/>
      <c r="E77" s="9"/>
      <c r="F77" s="9"/>
      <c r="G77" s="9"/>
      <c r="H77" s="9"/>
      <c r="I77" s="9"/>
      <c r="J77" s="9"/>
      <c r="K77" s="9"/>
      <c r="L77" s="9"/>
      <c r="M77" s="79"/>
      <c r="N77" s="79"/>
      <c r="O77" s="9"/>
      <c r="P77" s="46"/>
      <c r="Q77" s="9"/>
      <c r="R77" s="9"/>
      <c r="S77" s="12"/>
      <c r="T77" s="13"/>
      <c r="U77" s="13"/>
      <c r="V77" s="12"/>
      <c r="W77" s="12"/>
      <c r="X77" s="12"/>
      <c r="Y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3"/>
      <c r="AM77" s="13"/>
      <c r="AN77" s="13"/>
    </row>
    <row r="78" spans="1:40" ht="12.75">
      <c r="A78" s="4"/>
      <c r="B78" s="4"/>
      <c r="C78" s="4"/>
      <c r="D78" s="9"/>
      <c r="E78" s="9"/>
      <c r="F78" s="9"/>
      <c r="G78" s="9"/>
      <c r="H78" s="9"/>
      <c r="I78" s="9"/>
      <c r="J78" s="9"/>
      <c r="K78" s="9"/>
      <c r="L78" s="9"/>
      <c r="M78" s="79"/>
      <c r="N78" s="79"/>
      <c r="O78" s="9"/>
      <c r="P78" s="46"/>
      <c r="Q78" s="9"/>
      <c r="R78" s="9"/>
      <c r="S78" s="12"/>
      <c r="T78" s="13"/>
      <c r="U78" s="13"/>
      <c r="V78" s="12"/>
      <c r="W78" s="12"/>
      <c r="X78" s="12"/>
      <c r="Y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3"/>
      <c r="AM78" s="13"/>
      <c r="AN78" s="13"/>
    </row>
    <row r="79" spans="1:40" ht="12.75">
      <c r="A79" s="4"/>
      <c r="B79" s="4"/>
      <c r="C79" s="4"/>
      <c r="D79" s="9"/>
      <c r="E79" s="9"/>
      <c r="F79" s="9"/>
      <c r="G79" s="9"/>
      <c r="H79" s="9"/>
      <c r="I79" s="9"/>
      <c r="J79" s="9"/>
      <c r="K79" s="9"/>
      <c r="L79" s="9"/>
      <c r="M79" s="79"/>
      <c r="N79" s="79"/>
      <c r="O79" s="9"/>
      <c r="P79" s="46"/>
      <c r="Q79" s="9"/>
      <c r="R79" s="9"/>
      <c r="S79" s="12"/>
      <c r="T79" s="13"/>
      <c r="U79" s="13"/>
      <c r="V79" s="12"/>
      <c r="W79" s="12"/>
      <c r="X79" s="12"/>
      <c r="Y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3"/>
      <c r="AM79" s="13"/>
      <c r="AN79" s="13"/>
    </row>
    <row r="80" spans="1:40" ht="12.75">
      <c r="A80" s="4"/>
      <c r="B80" s="4"/>
      <c r="C80" s="4"/>
      <c r="D80" s="9"/>
      <c r="E80" s="9"/>
      <c r="F80" s="9"/>
      <c r="G80" s="9"/>
      <c r="H80" s="9"/>
      <c r="I80" s="9"/>
      <c r="J80" s="9"/>
      <c r="K80" s="9"/>
      <c r="L80" s="9"/>
      <c r="M80" s="79"/>
      <c r="N80" s="79"/>
      <c r="O80" s="9"/>
      <c r="P80" s="46"/>
      <c r="Q80" s="9"/>
      <c r="R80" s="9"/>
      <c r="S80" s="12"/>
      <c r="T80" s="13"/>
      <c r="U80" s="13"/>
      <c r="V80" s="12"/>
      <c r="W80" s="12"/>
      <c r="X80" s="12"/>
      <c r="Y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3"/>
      <c r="AM80" s="13"/>
      <c r="AN80" s="13"/>
    </row>
    <row r="81" spans="1:40" ht="12.75">
      <c r="A81" s="4"/>
      <c r="B81" s="4"/>
      <c r="C81" s="4"/>
      <c r="D81" s="9"/>
      <c r="E81" s="9"/>
      <c r="F81" s="9"/>
      <c r="G81" s="9"/>
      <c r="H81" s="9"/>
      <c r="I81" s="9"/>
      <c r="J81" s="9"/>
      <c r="K81" s="9"/>
      <c r="L81" s="9"/>
      <c r="M81" s="79"/>
      <c r="N81" s="79"/>
      <c r="O81" s="9"/>
      <c r="P81" s="46"/>
      <c r="Q81" s="9"/>
      <c r="R81" s="9"/>
      <c r="S81" s="12"/>
      <c r="T81" s="13"/>
      <c r="U81" s="13"/>
      <c r="V81" s="12"/>
      <c r="W81" s="12"/>
      <c r="X81" s="12"/>
      <c r="Y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3"/>
      <c r="AM81" s="13"/>
      <c r="AN81" s="13"/>
    </row>
    <row r="82" spans="1:40" ht="12.75">
      <c r="A82" s="4"/>
      <c r="B82" s="4"/>
      <c r="C82" s="4"/>
      <c r="D82" s="9"/>
      <c r="E82" s="9"/>
      <c r="F82" s="9"/>
      <c r="G82" s="9"/>
      <c r="H82" s="9"/>
      <c r="I82" s="9"/>
      <c r="J82" s="9"/>
      <c r="K82" s="9"/>
      <c r="L82" s="9"/>
      <c r="M82" s="79"/>
      <c r="N82" s="79"/>
      <c r="O82" s="9"/>
      <c r="P82" s="46"/>
      <c r="Q82" s="9"/>
      <c r="R82" s="9"/>
      <c r="S82" s="12"/>
      <c r="T82" s="13"/>
      <c r="U82" s="13"/>
      <c r="V82" s="12"/>
      <c r="W82" s="12"/>
      <c r="X82" s="12"/>
      <c r="Y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3"/>
      <c r="AM82" s="13"/>
      <c r="AN82" s="13"/>
    </row>
    <row r="83" spans="1:40" ht="12.75">
      <c r="A83" s="4"/>
      <c r="B83" s="4"/>
      <c r="C83" s="4"/>
      <c r="D83" s="9"/>
      <c r="E83" s="9"/>
      <c r="F83" s="9"/>
      <c r="G83" s="9"/>
      <c r="H83" s="9"/>
      <c r="I83" s="9"/>
      <c r="J83" s="9"/>
      <c r="K83" s="9"/>
      <c r="L83" s="9"/>
      <c r="M83" s="79"/>
      <c r="N83" s="79"/>
      <c r="O83" s="9"/>
      <c r="P83" s="46"/>
      <c r="Q83" s="9"/>
      <c r="R83" s="9"/>
      <c r="S83" s="12"/>
      <c r="T83" s="13"/>
      <c r="U83" s="13"/>
      <c r="V83" s="12"/>
      <c r="W83" s="12"/>
      <c r="X83" s="12"/>
      <c r="Y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3"/>
      <c r="AM83" s="13"/>
      <c r="AN83" s="13"/>
    </row>
    <row r="84" spans="1:40" ht="12.75">
      <c r="A84" s="4"/>
      <c r="B84" s="4"/>
      <c r="C84" s="4"/>
      <c r="D84" s="9"/>
      <c r="E84" s="9"/>
      <c r="F84" s="9"/>
      <c r="G84" s="9"/>
      <c r="H84" s="9"/>
      <c r="I84" s="9"/>
      <c r="J84" s="9"/>
      <c r="K84" s="9"/>
      <c r="L84" s="9"/>
      <c r="M84" s="79"/>
      <c r="N84" s="79"/>
      <c r="O84" s="9"/>
      <c r="P84" s="46"/>
      <c r="Q84" s="9"/>
      <c r="R84" s="9"/>
      <c r="S84" s="12"/>
      <c r="T84" s="13"/>
      <c r="U84" s="13"/>
      <c r="V84" s="12"/>
      <c r="W84" s="12"/>
      <c r="X84" s="12"/>
      <c r="Y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3"/>
      <c r="AM84" s="13"/>
      <c r="AN84" s="13"/>
    </row>
    <row r="85" spans="1:40" ht="12.75">
      <c r="A85" s="4"/>
      <c r="B85" s="4"/>
      <c r="C85" s="4"/>
      <c r="D85" s="9"/>
      <c r="E85" s="9"/>
      <c r="F85" s="9"/>
      <c r="G85" s="9"/>
      <c r="H85" s="9"/>
      <c r="I85" s="9"/>
      <c r="J85" s="9"/>
      <c r="K85" s="9"/>
      <c r="L85" s="9"/>
      <c r="M85" s="79"/>
      <c r="N85" s="79"/>
      <c r="O85" s="9"/>
      <c r="P85" s="46"/>
      <c r="Q85" s="9"/>
      <c r="R85" s="9"/>
      <c r="S85" s="12"/>
      <c r="T85" s="13"/>
      <c r="U85" s="13"/>
      <c r="V85" s="12"/>
      <c r="W85" s="12"/>
      <c r="X85" s="12"/>
      <c r="Y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3"/>
      <c r="AM85" s="13"/>
      <c r="AN85" s="13"/>
    </row>
    <row r="86" spans="1:40" ht="12.75">
      <c r="A86" s="4"/>
      <c r="B86" s="4"/>
      <c r="C86" s="4"/>
      <c r="D86" s="9"/>
      <c r="E86" s="9"/>
      <c r="F86" s="9"/>
      <c r="G86" s="9"/>
      <c r="H86" s="9"/>
      <c r="I86" s="9"/>
      <c r="J86" s="9"/>
      <c r="K86" s="9"/>
      <c r="L86" s="9"/>
      <c r="M86" s="79"/>
      <c r="N86" s="79"/>
      <c r="O86" s="9"/>
      <c r="P86" s="46"/>
      <c r="Q86" s="9"/>
      <c r="R86" s="9"/>
      <c r="S86" s="12"/>
      <c r="T86" s="13"/>
      <c r="U86" s="13"/>
      <c r="V86" s="12"/>
      <c r="W86" s="12"/>
      <c r="X86" s="12"/>
      <c r="Y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3"/>
      <c r="AM86" s="13"/>
      <c r="AN86" s="13"/>
    </row>
    <row r="87" spans="1:40" ht="12.75">
      <c r="A87" s="4"/>
      <c r="B87" s="4"/>
      <c r="C87" s="4"/>
      <c r="D87" s="9"/>
      <c r="E87" s="9"/>
      <c r="F87" s="9"/>
      <c r="G87" s="9"/>
      <c r="H87" s="9"/>
      <c r="I87" s="9"/>
      <c r="J87" s="9"/>
      <c r="K87" s="9"/>
      <c r="L87" s="9"/>
      <c r="M87" s="79"/>
      <c r="N87" s="79"/>
      <c r="O87" s="9"/>
      <c r="P87" s="46"/>
      <c r="Q87" s="9"/>
      <c r="R87" s="9"/>
      <c r="S87" s="12"/>
      <c r="T87" s="13"/>
      <c r="U87" s="13"/>
      <c r="V87" s="12"/>
      <c r="W87" s="12"/>
      <c r="X87" s="12"/>
      <c r="Y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3"/>
      <c r="AM87" s="13"/>
      <c r="AN87" s="13"/>
    </row>
    <row r="88" spans="1:40" ht="12.75">
      <c r="A88" s="4"/>
      <c r="B88" s="4"/>
      <c r="C88" s="4"/>
      <c r="D88" s="9"/>
      <c r="E88" s="9"/>
      <c r="F88" s="9"/>
      <c r="G88" s="9"/>
      <c r="H88" s="9"/>
      <c r="I88" s="9"/>
      <c r="J88" s="9"/>
      <c r="K88" s="9"/>
      <c r="L88" s="9"/>
      <c r="M88" s="79"/>
      <c r="N88" s="79"/>
      <c r="O88" s="9"/>
      <c r="P88" s="46"/>
      <c r="Q88" s="9"/>
      <c r="R88" s="9"/>
      <c r="S88" s="12"/>
      <c r="T88" s="13"/>
      <c r="U88" s="13"/>
      <c r="V88" s="12"/>
      <c r="W88" s="12"/>
      <c r="X88" s="12"/>
      <c r="Y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3"/>
      <c r="AM88" s="13"/>
      <c r="AN88" s="13"/>
    </row>
    <row r="89" spans="1:40" ht="12.75">
      <c r="A89" s="4"/>
      <c r="B89" s="4"/>
      <c r="C89" s="4"/>
      <c r="D89" s="9"/>
      <c r="E89" s="9"/>
      <c r="F89" s="9"/>
      <c r="G89" s="9"/>
      <c r="H89" s="9"/>
      <c r="I89" s="9"/>
      <c r="J89" s="9"/>
      <c r="K89" s="9"/>
      <c r="L89" s="9"/>
      <c r="M89" s="79"/>
      <c r="N89" s="79"/>
      <c r="O89" s="9"/>
      <c r="P89" s="46"/>
      <c r="Q89" s="9"/>
      <c r="R89" s="9"/>
      <c r="S89" s="12"/>
      <c r="T89" s="13"/>
      <c r="U89" s="13"/>
      <c r="V89" s="12"/>
      <c r="W89" s="12"/>
      <c r="X89" s="12"/>
      <c r="Y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3"/>
      <c r="AM89" s="13"/>
      <c r="AN89" s="13"/>
    </row>
    <row r="90" spans="1:40" ht="12.75">
      <c r="A90" s="4"/>
      <c r="B90" s="4"/>
      <c r="C90" s="4"/>
      <c r="D90" s="9"/>
      <c r="E90" s="9"/>
      <c r="F90" s="9"/>
      <c r="G90" s="9"/>
      <c r="H90" s="9"/>
      <c r="I90" s="9"/>
      <c r="J90" s="9"/>
      <c r="K90" s="9"/>
      <c r="L90" s="9"/>
      <c r="M90" s="79"/>
      <c r="N90" s="79"/>
      <c r="O90" s="9"/>
      <c r="P90" s="46"/>
      <c r="Q90" s="9"/>
      <c r="R90" s="9"/>
      <c r="S90" s="12"/>
      <c r="T90" s="13"/>
      <c r="U90" s="13"/>
      <c r="V90" s="12"/>
      <c r="W90" s="12"/>
      <c r="X90" s="12"/>
      <c r="Y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3"/>
      <c r="AM90" s="13"/>
      <c r="AN90" s="13"/>
    </row>
    <row r="91" spans="1:40" ht="12.75">
      <c r="A91" s="4"/>
      <c r="B91" s="4"/>
      <c r="C91" s="4"/>
      <c r="D91" s="9"/>
      <c r="E91" s="9"/>
      <c r="F91" s="9"/>
      <c r="G91" s="9"/>
      <c r="H91" s="9"/>
      <c r="I91" s="9"/>
      <c r="J91" s="9"/>
      <c r="K91" s="9"/>
      <c r="L91" s="9"/>
      <c r="M91" s="79"/>
      <c r="N91" s="79"/>
      <c r="O91" s="9"/>
      <c r="P91" s="46"/>
      <c r="Q91" s="9"/>
      <c r="R91" s="9"/>
      <c r="S91" s="12"/>
      <c r="T91" s="13"/>
      <c r="U91" s="13"/>
      <c r="V91" s="12"/>
      <c r="W91" s="12"/>
      <c r="X91" s="12"/>
      <c r="Y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3"/>
      <c r="AM91" s="13"/>
      <c r="AN91" s="13"/>
    </row>
    <row r="92" spans="1:40" ht="12.75">
      <c r="A92" s="4"/>
      <c r="B92" s="4"/>
      <c r="C92" s="4"/>
      <c r="D92" s="9"/>
      <c r="E92" s="9"/>
      <c r="F92" s="9"/>
      <c r="G92" s="9"/>
      <c r="H92" s="9"/>
      <c r="I92" s="9"/>
      <c r="J92" s="9"/>
      <c r="K92" s="9"/>
      <c r="L92" s="9"/>
      <c r="M92" s="79"/>
      <c r="N92" s="79"/>
      <c r="O92" s="9"/>
      <c r="P92" s="46"/>
      <c r="Q92" s="9"/>
      <c r="R92" s="9"/>
      <c r="S92" s="12"/>
      <c r="T92" s="13"/>
      <c r="U92" s="13"/>
      <c r="V92" s="12"/>
      <c r="W92" s="12"/>
      <c r="X92" s="12"/>
      <c r="Y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3"/>
      <c r="AM92" s="13"/>
      <c r="AN92" s="13"/>
    </row>
    <row r="93" spans="1:40" ht="12.75">
      <c r="A93" s="4"/>
      <c r="B93" s="4"/>
      <c r="C93" s="4"/>
      <c r="D93" s="9"/>
      <c r="E93" s="9"/>
      <c r="F93" s="9"/>
      <c r="G93" s="9"/>
      <c r="H93" s="9"/>
      <c r="I93" s="9"/>
      <c r="J93" s="9"/>
      <c r="K93" s="9"/>
      <c r="L93" s="9"/>
      <c r="M93" s="79"/>
      <c r="N93" s="79"/>
      <c r="O93" s="9"/>
      <c r="P93" s="46"/>
      <c r="Q93" s="9"/>
      <c r="R93" s="9"/>
      <c r="S93" s="12"/>
      <c r="T93" s="13"/>
      <c r="U93" s="13"/>
      <c r="V93" s="12"/>
      <c r="W93" s="12"/>
      <c r="X93" s="12"/>
      <c r="Y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3"/>
      <c r="AM93" s="13"/>
      <c r="AN93" s="13"/>
    </row>
    <row r="94" spans="1:40" ht="12.75">
      <c r="A94" s="4"/>
      <c r="B94" s="4"/>
      <c r="C94" s="4"/>
      <c r="D94" s="9"/>
      <c r="E94" s="9"/>
      <c r="F94" s="9"/>
      <c r="G94" s="9"/>
      <c r="H94" s="9"/>
      <c r="I94" s="9"/>
      <c r="J94" s="9"/>
      <c r="K94" s="9"/>
      <c r="L94" s="9"/>
      <c r="M94" s="79"/>
      <c r="N94" s="79"/>
      <c r="O94" s="9"/>
      <c r="P94" s="46"/>
      <c r="Q94" s="9"/>
      <c r="R94" s="9"/>
      <c r="S94" s="12"/>
      <c r="T94" s="13"/>
      <c r="U94" s="13"/>
      <c r="V94" s="12"/>
      <c r="W94" s="12"/>
      <c r="X94" s="12"/>
      <c r="Y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3"/>
      <c r="AM94" s="13"/>
      <c r="AN94" s="13"/>
    </row>
    <row r="95" spans="1:40" ht="12.75">
      <c r="A95" s="13"/>
      <c r="B95" s="4"/>
      <c r="C95" s="13"/>
      <c r="D95" s="12"/>
      <c r="E95" s="12"/>
      <c r="F95" s="12"/>
      <c r="G95" s="12"/>
      <c r="H95" s="12"/>
      <c r="I95" s="12"/>
      <c r="J95" s="12"/>
      <c r="K95" s="12"/>
      <c r="L95" s="12"/>
      <c r="O95" s="12"/>
      <c r="P95" s="47"/>
      <c r="Q95" s="12"/>
      <c r="R95" s="12"/>
      <c r="S95" s="12"/>
      <c r="T95" s="13"/>
      <c r="U95" s="13"/>
      <c r="V95" s="12"/>
      <c r="W95" s="12"/>
      <c r="X95" s="12"/>
      <c r="Y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3"/>
      <c r="AM95" s="13"/>
      <c r="AN95" s="13"/>
    </row>
    <row r="96" spans="1:40" ht="12.75">
      <c r="A96" s="13"/>
      <c r="B96" s="13"/>
      <c r="C96" s="13"/>
      <c r="D96" s="12"/>
      <c r="E96" s="12"/>
      <c r="F96" s="12"/>
      <c r="G96" s="12"/>
      <c r="H96" s="12"/>
      <c r="I96" s="12"/>
      <c r="J96" s="12"/>
      <c r="K96" s="12"/>
      <c r="L96" s="12"/>
      <c r="O96" s="12"/>
      <c r="P96" s="47"/>
      <c r="Q96" s="12"/>
      <c r="R96" s="12"/>
      <c r="S96" s="12"/>
      <c r="T96" s="13"/>
      <c r="U96" s="13"/>
      <c r="V96" s="12"/>
      <c r="W96" s="12"/>
      <c r="X96" s="12"/>
      <c r="Y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3"/>
      <c r="AM96" s="13"/>
      <c r="AN96" s="13"/>
    </row>
    <row r="97" spans="1:40" ht="12.75">
      <c r="A97" s="13"/>
      <c r="B97" s="13"/>
      <c r="C97" s="13"/>
      <c r="D97" s="12"/>
      <c r="E97" s="12"/>
      <c r="F97" s="12"/>
      <c r="G97" s="12"/>
      <c r="H97" s="12"/>
      <c r="I97" s="12"/>
      <c r="J97" s="12"/>
      <c r="K97" s="12"/>
      <c r="L97" s="12"/>
      <c r="O97" s="12"/>
      <c r="P97" s="47"/>
      <c r="Q97" s="12"/>
      <c r="R97" s="12"/>
      <c r="S97" s="12"/>
      <c r="T97" s="13"/>
      <c r="U97" s="13"/>
      <c r="V97" s="12"/>
      <c r="W97" s="12"/>
      <c r="X97" s="12"/>
      <c r="Y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3"/>
      <c r="AM97" s="13"/>
      <c r="AN97" s="13"/>
    </row>
    <row r="98" spans="1:40" ht="12.75">
      <c r="A98" s="13"/>
      <c r="B98" s="13"/>
      <c r="C98" s="13"/>
      <c r="D98" s="12"/>
      <c r="E98" s="12"/>
      <c r="F98" s="12"/>
      <c r="G98" s="12"/>
      <c r="H98" s="12"/>
      <c r="I98" s="12"/>
      <c r="J98" s="12"/>
      <c r="K98" s="12"/>
      <c r="L98" s="12"/>
      <c r="O98" s="12"/>
      <c r="P98" s="47"/>
      <c r="Q98" s="12"/>
      <c r="R98" s="12"/>
      <c r="S98" s="12"/>
      <c r="T98" s="13"/>
      <c r="U98" s="13"/>
      <c r="V98" s="12"/>
      <c r="W98" s="12"/>
      <c r="X98" s="12"/>
      <c r="Y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3"/>
      <c r="AM98" s="13"/>
      <c r="AN98" s="13"/>
    </row>
    <row r="99" spans="1:40" ht="12.75">
      <c r="A99" s="13"/>
      <c r="B99" s="13"/>
      <c r="C99" s="13"/>
      <c r="D99" s="12"/>
      <c r="E99" s="12"/>
      <c r="F99" s="12"/>
      <c r="G99" s="12"/>
      <c r="H99" s="12"/>
      <c r="I99" s="12"/>
      <c r="J99" s="12"/>
      <c r="K99" s="12"/>
      <c r="L99" s="12"/>
      <c r="O99" s="12"/>
      <c r="P99" s="47"/>
      <c r="Q99" s="12"/>
      <c r="R99" s="12"/>
      <c r="S99" s="12"/>
      <c r="T99" s="13"/>
      <c r="U99" s="13"/>
      <c r="V99" s="12"/>
      <c r="W99" s="12"/>
      <c r="X99" s="12"/>
      <c r="Y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3"/>
      <c r="AM99" s="13"/>
      <c r="AN99" s="13"/>
    </row>
    <row r="100" spans="1:40" ht="12.75">
      <c r="A100" s="13"/>
      <c r="B100" s="13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O100" s="12"/>
      <c r="P100" s="47"/>
      <c r="Q100" s="12"/>
      <c r="R100" s="12"/>
      <c r="S100" s="12"/>
      <c r="T100" s="13"/>
      <c r="U100" s="13"/>
      <c r="V100" s="12"/>
      <c r="W100" s="12"/>
      <c r="X100" s="12"/>
      <c r="Y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3"/>
      <c r="AM100" s="13"/>
      <c r="AN100" s="13"/>
    </row>
    <row r="101" spans="1:40" ht="12.75">
      <c r="A101" s="13"/>
      <c r="B101" s="13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O101" s="12"/>
      <c r="P101" s="47"/>
      <c r="Q101" s="12"/>
      <c r="R101" s="12"/>
      <c r="S101" s="12"/>
      <c r="T101" s="13"/>
      <c r="U101" s="13"/>
      <c r="V101" s="12"/>
      <c r="W101" s="12"/>
      <c r="X101" s="12"/>
      <c r="Y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3"/>
      <c r="AM101" s="13"/>
      <c r="AN101" s="13"/>
    </row>
    <row r="102" spans="1:40" ht="12.75">
      <c r="A102" s="13"/>
      <c r="B102" s="13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O102" s="12"/>
      <c r="P102" s="47"/>
      <c r="Q102" s="12"/>
      <c r="R102" s="12"/>
      <c r="S102" s="12"/>
      <c r="T102" s="13"/>
      <c r="U102" s="13"/>
      <c r="V102" s="12"/>
      <c r="W102" s="12"/>
      <c r="X102" s="12"/>
      <c r="Y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3"/>
      <c r="AM102" s="13"/>
      <c r="AN102" s="13"/>
    </row>
    <row r="103" spans="1:40" ht="12.75">
      <c r="A103" s="13"/>
      <c r="B103" s="13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O103" s="12"/>
      <c r="P103" s="47"/>
      <c r="Q103" s="12"/>
      <c r="R103" s="12"/>
      <c r="S103" s="12"/>
      <c r="T103" s="13"/>
      <c r="U103" s="13"/>
      <c r="V103" s="12"/>
      <c r="W103" s="12"/>
      <c r="X103" s="12"/>
      <c r="Y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3"/>
      <c r="AM103" s="13"/>
      <c r="AN103" s="13"/>
    </row>
    <row r="104" spans="1:40" ht="12.75">
      <c r="A104" s="13"/>
      <c r="B104" s="13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O104" s="12"/>
      <c r="P104" s="47"/>
      <c r="Q104" s="12"/>
      <c r="R104" s="12"/>
      <c r="S104" s="12"/>
      <c r="T104" s="13"/>
      <c r="U104" s="13"/>
      <c r="V104" s="12"/>
      <c r="W104" s="12"/>
      <c r="X104" s="12"/>
      <c r="Y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3"/>
      <c r="AM104" s="13"/>
      <c r="AN104" s="13"/>
    </row>
    <row r="105" spans="1:40" ht="12.75">
      <c r="A105" s="13"/>
      <c r="B105" s="13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O105" s="12"/>
      <c r="P105" s="47"/>
      <c r="Q105" s="12"/>
      <c r="R105" s="12"/>
      <c r="S105" s="12"/>
      <c r="T105" s="13"/>
      <c r="U105" s="13"/>
      <c r="V105" s="12"/>
      <c r="W105" s="12"/>
      <c r="X105" s="12"/>
      <c r="Y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3"/>
      <c r="AM105" s="13"/>
      <c r="AN105" s="13"/>
    </row>
    <row r="106" spans="1:40" ht="12.75">
      <c r="A106" s="13"/>
      <c r="B106" s="13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O106" s="12"/>
      <c r="P106" s="47"/>
      <c r="Q106" s="12"/>
      <c r="R106" s="12"/>
      <c r="S106" s="12"/>
      <c r="T106" s="13"/>
      <c r="U106" s="13"/>
      <c r="V106" s="12"/>
      <c r="W106" s="12"/>
      <c r="X106" s="12"/>
      <c r="Y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3"/>
      <c r="AM106" s="13"/>
      <c r="AN106" s="13"/>
    </row>
    <row r="107" spans="1:40" ht="12.75">
      <c r="A107" s="13"/>
      <c r="B107" s="13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O107" s="12"/>
      <c r="P107" s="47"/>
      <c r="Q107" s="12"/>
      <c r="R107" s="12"/>
      <c r="S107" s="12"/>
      <c r="T107" s="13"/>
      <c r="U107" s="13"/>
      <c r="V107" s="12"/>
      <c r="W107" s="12"/>
      <c r="X107" s="12"/>
      <c r="Y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3"/>
      <c r="AM107" s="13"/>
      <c r="AN107" s="13"/>
    </row>
    <row r="108" spans="1:40" ht="12.75">
      <c r="A108" s="13"/>
      <c r="B108" s="13"/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O108" s="12"/>
      <c r="P108" s="47"/>
      <c r="Q108" s="12"/>
      <c r="R108" s="12"/>
      <c r="S108" s="12"/>
      <c r="T108" s="13"/>
      <c r="U108" s="13"/>
      <c r="V108" s="12"/>
      <c r="W108" s="12"/>
      <c r="X108" s="12"/>
      <c r="Y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3"/>
      <c r="AM108" s="13"/>
      <c r="AN108" s="13"/>
    </row>
    <row r="109" spans="1:40" ht="12.75">
      <c r="A109" s="13"/>
      <c r="B109" s="13"/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O109" s="12"/>
      <c r="P109" s="47"/>
      <c r="Q109" s="12"/>
      <c r="R109" s="12"/>
      <c r="S109" s="12"/>
      <c r="T109" s="13"/>
      <c r="U109" s="13"/>
      <c r="V109" s="12"/>
      <c r="W109" s="12"/>
      <c r="X109" s="12"/>
      <c r="Y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3"/>
      <c r="AM109" s="13"/>
      <c r="AN109" s="13"/>
    </row>
    <row r="110" spans="1:40" ht="12.75">
      <c r="A110" s="13"/>
      <c r="B110" s="13"/>
      <c r="C110" s="13"/>
      <c r="D110" s="12"/>
      <c r="E110" s="12"/>
      <c r="F110" s="12"/>
      <c r="G110" s="12"/>
      <c r="H110" s="12"/>
      <c r="I110" s="12"/>
      <c r="J110" s="12"/>
      <c r="K110" s="12"/>
      <c r="L110" s="12"/>
      <c r="O110" s="12"/>
      <c r="P110" s="47"/>
      <c r="Q110" s="12"/>
      <c r="R110" s="12"/>
      <c r="S110" s="12"/>
      <c r="T110" s="13"/>
      <c r="U110" s="13"/>
      <c r="V110" s="12"/>
      <c r="W110" s="12"/>
      <c r="X110" s="12"/>
      <c r="Y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3"/>
      <c r="AM110" s="13"/>
      <c r="AN110" s="13"/>
    </row>
    <row r="111" spans="1:40" ht="12.75">
      <c r="A111" s="13"/>
      <c r="B111" s="13"/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O111" s="12"/>
      <c r="P111" s="47"/>
      <c r="Q111" s="12"/>
      <c r="R111" s="12"/>
      <c r="S111" s="12"/>
      <c r="T111" s="13"/>
      <c r="U111" s="13"/>
      <c r="V111" s="12"/>
      <c r="W111" s="12"/>
      <c r="X111" s="12"/>
      <c r="Y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3"/>
      <c r="AM111" s="13"/>
      <c r="AN111" s="13"/>
    </row>
    <row r="112" spans="1:40" ht="12.75">
      <c r="A112" s="13"/>
      <c r="B112" s="13"/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O112" s="12"/>
      <c r="P112" s="47"/>
      <c r="Q112" s="12"/>
      <c r="R112" s="12"/>
      <c r="S112" s="12"/>
      <c r="T112" s="13"/>
      <c r="U112" s="13"/>
      <c r="V112" s="12"/>
      <c r="W112" s="12"/>
      <c r="X112" s="12"/>
      <c r="Y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3"/>
      <c r="AM112" s="13"/>
      <c r="AN112" s="13"/>
    </row>
    <row r="113" spans="1:40" ht="12.75">
      <c r="A113" s="13"/>
      <c r="B113" s="13"/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O113" s="12"/>
      <c r="P113" s="47"/>
      <c r="Q113" s="12"/>
      <c r="R113" s="12"/>
      <c r="S113" s="12"/>
      <c r="T113" s="13"/>
      <c r="U113" s="13"/>
      <c r="V113" s="12"/>
      <c r="W113" s="12"/>
      <c r="X113" s="12"/>
      <c r="Y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3"/>
      <c r="AM113" s="13"/>
      <c r="AN113" s="13"/>
    </row>
    <row r="114" spans="1:40" ht="12.75">
      <c r="A114" s="13"/>
      <c r="B114" s="13"/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O114" s="12"/>
      <c r="P114" s="47"/>
      <c r="Q114" s="12"/>
      <c r="R114" s="12"/>
      <c r="S114" s="12"/>
      <c r="T114" s="13"/>
      <c r="U114" s="13"/>
      <c r="V114" s="12"/>
      <c r="W114" s="12"/>
      <c r="X114" s="12"/>
      <c r="Y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3"/>
      <c r="AM114" s="13"/>
      <c r="AN114" s="13"/>
    </row>
    <row r="115" spans="1:40" ht="12.75">
      <c r="A115" s="13"/>
      <c r="B115" s="13"/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O115" s="12"/>
      <c r="P115" s="47"/>
      <c r="Q115" s="12"/>
      <c r="R115" s="12"/>
      <c r="S115" s="12"/>
      <c r="T115" s="13"/>
      <c r="U115" s="13"/>
      <c r="V115" s="12"/>
      <c r="W115" s="12"/>
      <c r="X115" s="12"/>
      <c r="Y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3"/>
      <c r="AM115" s="13"/>
      <c r="AN115" s="13"/>
    </row>
    <row r="116" spans="1:40" ht="12.75">
      <c r="A116" s="13"/>
      <c r="B116" s="13"/>
      <c r="C116" s="13"/>
      <c r="D116" s="12"/>
      <c r="E116" s="12"/>
      <c r="F116" s="12"/>
      <c r="G116" s="12"/>
      <c r="H116" s="12"/>
      <c r="I116" s="12"/>
      <c r="J116" s="12"/>
      <c r="K116" s="12"/>
      <c r="L116" s="12"/>
      <c r="O116" s="12"/>
      <c r="P116" s="47"/>
      <c r="Q116" s="12"/>
      <c r="R116" s="12"/>
      <c r="S116" s="12"/>
      <c r="T116" s="13"/>
      <c r="U116" s="13"/>
      <c r="V116" s="12"/>
      <c r="W116" s="12"/>
      <c r="X116" s="12"/>
      <c r="Y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3"/>
      <c r="AM116" s="13"/>
      <c r="AN116" s="13"/>
    </row>
    <row r="117" spans="1:40" ht="12.75">
      <c r="A117" s="13"/>
      <c r="B117" s="13"/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O117" s="12"/>
      <c r="P117" s="47"/>
      <c r="Q117" s="12"/>
      <c r="R117" s="12"/>
      <c r="S117" s="12"/>
      <c r="T117" s="13"/>
      <c r="U117" s="13"/>
      <c r="V117" s="12"/>
      <c r="W117" s="12"/>
      <c r="X117" s="12"/>
      <c r="Y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3"/>
      <c r="AM117" s="13"/>
      <c r="AN117" s="13"/>
    </row>
    <row r="118" spans="1:40" ht="12.75">
      <c r="A118" s="13"/>
      <c r="B118" s="13"/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O118" s="12"/>
      <c r="P118" s="47"/>
      <c r="Q118" s="12"/>
      <c r="R118" s="12"/>
      <c r="S118" s="12"/>
      <c r="T118" s="13"/>
      <c r="U118" s="13"/>
      <c r="V118" s="12"/>
      <c r="W118" s="12"/>
      <c r="X118" s="12"/>
      <c r="Y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3"/>
      <c r="AM118" s="13"/>
      <c r="AN118" s="13"/>
    </row>
    <row r="119" spans="1:40" ht="12.75">
      <c r="A119" s="13"/>
      <c r="B119" s="13"/>
      <c r="C119" s="13"/>
      <c r="D119" s="12"/>
      <c r="E119" s="12"/>
      <c r="F119" s="12"/>
      <c r="G119" s="12"/>
      <c r="H119" s="12"/>
      <c r="I119" s="12"/>
      <c r="J119" s="12"/>
      <c r="K119" s="12"/>
      <c r="L119" s="12"/>
      <c r="O119" s="12"/>
      <c r="P119" s="47"/>
      <c r="Q119" s="12"/>
      <c r="R119" s="12"/>
      <c r="S119" s="12"/>
      <c r="T119" s="13"/>
      <c r="U119" s="13"/>
      <c r="V119" s="12"/>
      <c r="W119" s="12"/>
      <c r="X119" s="12"/>
      <c r="Y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3"/>
      <c r="AM119" s="13"/>
      <c r="AN119" s="13"/>
    </row>
    <row r="120" spans="1:40" ht="12.75">
      <c r="A120" s="13"/>
      <c r="B120" s="13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O120" s="12"/>
      <c r="P120" s="47"/>
      <c r="Q120" s="12"/>
      <c r="R120" s="12"/>
      <c r="S120" s="12"/>
      <c r="T120" s="13"/>
      <c r="U120" s="13"/>
      <c r="V120" s="12"/>
      <c r="W120" s="12"/>
      <c r="X120" s="12"/>
      <c r="Y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3"/>
      <c r="AM120" s="13"/>
      <c r="AN120" s="13"/>
    </row>
    <row r="121" spans="1:40" ht="12.75">
      <c r="A121" s="13"/>
      <c r="B121" s="13"/>
      <c r="C121" s="13"/>
      <c r="D121" s="12"/>
      <c r="E121" s="12"/>
      <c r="F121" s="12"/>
      <c r="G121" s="12"/>
      <c r="H121" s="12"/>
      <c r="I121" s="12"/>
      <c r="J121" s="12"/>
      <c r="K121" s="12"/>
      <c r="L121" s="12"/>
      <c r="O121" s="12"/>
      <c r="P121" s="47"/>
      <c r="Q121" s="12"/>
      <c r="R121" s="12"/>
      <c r="S121" s="12"/>
      <c r="T121" s="13"/>
      <c r="U121" s="13"/>
      <c r="V121" s="12"/>
      <c r="W121" s="12"/>
      <c r="X121" s="12"/>
      <c r="Y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3"/>
      <c r="AM121" s="13"/>
      <c r="AN121" s="13"/>
    </row>
    <row r="122" spans="1:40" ht="12.75">
      <c r="A122" s="13"/>
      <c r="B122" s="13"/>
      <c r="C122" s="13"/>
      <c r="D122" s="12"/>
      <c r="E122" s="12"/>
      <c r="F122" s="12"/>
      <c r="G122" s="12"/>
      <c r="H122" s="12"/>
      <c r="I122" s="12"/>
      <c r="J122" s="12"/>
      <c r="K122" s="12"/>
      <c r="L122" s="12"/>
      <c r="O122" s="12"/>
      <c r="P122" s="47"/>
      <c r="Q122" s="12"/>
      <c r="R122" s="12"/>
      <c r="S122" s="12"/>
      <c r="T122" s="13"/>
      <c r="U122" s="13"/>
      <c r="V122" s="12"/>
      <c r="W122" s="12"/>
      <c r="X122" s="12"/>
      <c r="Y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3"/>
      <c r="AM122" s="13"/>
      <c r="AN122" s="13"/>
    </row>
    <row r="123" spans="1:40" ht="12.75">
      <c r="A123" s="13"/>
      <c r="B123" s="13"/>
      <c r="C123" s="13"/>
      <c r="D123" s="12"/>
      <c r="E123" s="12"/>
      <c r="F123" s="12"/>
      <c r="G123" s="12"/>
      <c r="H123" s="12"/>
      <c r="I123" s="12"/>
      <c r="J123" s="12"/>
      <c r="K123" s="12"/>
      <c r="L123" s="12"/>
      <c r="O123" s="12"/>
      <c r="P123" s="47"/>
      <c r="Q123" s="12"/>
      <c r="R123" s="12"/>
      <c r="S123" s="12"/>
      <c r="T123" s="13"/>
      <c r="U123" s="13"/>
      <c r="V123" s="12"/>
      <c r="W123" s="12"/>
      <c r="X123" s="12"/>
      <c r="Y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3"/>
      <c r="AM123" s="13"/>
      <c r="AN123" s="13"/>
    </row>
    <row r="124" spans="1:40" ht="12.75">
      <c r="A124" s="13"/>
      <c r="B124" s="13"/>
      <c r="C124" s="13"/>
      <c r="D124" s="12"/>
      <c r="E124" s="12"/>
      <c r="F124" s="12"/>
      <c r="G124" s="12"/>
      <c r="H124" s="12"/>
      <c r="I124" s="12"/>
      <c r="J124" s="12"/>
      <c r="K124" s="12"/>
      <c r="L124" s="12"/>
      <c r="O124" s="12"/>
      <c r="P124" s="47"/>
      <c r="Q124" s="12"/>
      <c r="R124" s="12"/>
      <c r="S124" s="12"/>
      <c r="T124" s="13"/>
      <c r="U124" s="13"/>
      <c r="V124" s="12"/>
      <c r="W124" s="12"/>
      <c r="X124" s="12"/>
      <c r="Y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3"/>
      <c r="AM124" s="13"/>
      <c r="AN124" s="13"/>
    </row>
    <row r="125" spans="1:40" ht="12.75">
      <c r="A125" s="13"/>
      <c r="B125" s="13"/>
      <c r="C125" s="13"/>
      <c r="D125" s="12"/>
      <c r="E125" s="12"/>
      <c r="F125" s="12"/>
      <c r="G125" s="12"/>
      <c r="H125" s="12"/>
      <c r="I125" s="12"/>
      <c r="J125" s="12"/>
      <c r="K125" s="12"/>
      <c r="L125" s="12"/>
      <c r="O125" s="12"/>
      <c r="P125" s="47"/>
      <c r="Q125" s="12"/>
      <c r="R125" s="12"/>
      <c r="S125" s="12"/>
      <c r="T125" s="13"/>
      <c r="U125" s="13"/>
      <c r="V125" s="12"/>
      <c r="W125" s="12"/>
      <c r="X125" s="12"/>
      <c r="Y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3"/>
      <c r="AM125" s="13"/>
      <c r="AN125" s="13"/>
    </row>
    <row r="126" spans="1:40" ht="12.75">
      <c r="A126" s="13"/>
      <c r="B126" s="13"/>
      <c r="C126" s="13"/>
      <c r="D126" s="12"/>
      <c r="E126" s="12"/>
      <c r="F126" s="12"/>
      <c r="G126" s="12"/>
      <c r="H126" s="12"/>
      <c r="I126" s="12"/>
      <c r="J126" s="12"/>
      <c r="K126" s="12"/>
      <c r="L126" s="12"/>
      <c r="O126" s="12"/>
      <c r="P126" s="47"/>
      <c r="Q126" s="12"/>
      <c r="R126" s="12"/>
      <c r="S126" s="12"/>
      <c r="T126" s="13"/>
      <c r="U126" s="13"/>
      <c r="V126" s="12"/>
      <c r="W126" s="12"/>
      <c r="X126" s="12"/>
      <c r="Y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3"/>
      <c r="AM126" s="13"/>
      <c r="AN126" s="13"/>
    </row>
    <row r="127" spans="1:40" ht="12.75">
      <c r="A127" s="13"/>
      <c r="B127" s="13"/>
      <c r="C127" s="13"/>
      <c r="D127" s="12"/>
      <c r="E127" s="12"/>
      <c r="F127" s="12"/>
      <c r="G127" s="12"/>
      <c r="H127" s="12"/>
      <c r="I127" s="12"/>
      <c r="J127" s="12"/>
      <c r="K127" s="12"/>
      <c r="L127" s="12"/>
      <c r="O127" s="12"/>
      <c r="P127" s="47"/>
      <c r="Q127" s="12"/>
      <c r="R127" s="12"/>
      <c r="S127" s="12"/>
      <c r="T127" s="13"/>
      <c r="U127" s="13"/>
      <c r="V127" s="12"/>
      <c r="W127" s="12"/>
      <c r="X127" s="12"/>
      <c r="Y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3"/>
      <c r="AM127" s="13"/>
      <c r="AN127" s="13"/>
    </row>
    <row r="128" spans="1:40" ht="12.75">
      <c r="A128" s="13"/>
      <c r="B128" s="13"/>
      <c r="C128" s="13"/>
      <c r="D128" s="12"/>
      <c r="E128" s="12"/>
      <c r="F128" s="12"/>
      <c r="G128" s="12"/>
      <c r="H128" s="12"/>
      <c r="I128" s="12"/>
      <c r="J128" s="12"/>
      <c r="K128" s="12"/>
      <c r="L128" s="12"/>
      <c r="O128" s="12"/>
      <c r="P128" s="47"/>
      <c r="Q128" s="12"/>
      <c r="R128" s="12"/>
      <c r="S128" s="12"/>
      <c r="T128" s="13"/>
      <c r="U128" s="13"/>
      <c r="V128" s="12"/>
      <c r="W128" s="12"/>
      <c r="X128" s="12"/>
      <c r="Y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3"/>
      <c r="AM128" s="13"/>
      <c r="AN128" s="13"/>
    </row>
    <row r="129" spans="1:40" ht="12.75">
      <c r="A129" s="13"/>
      <c r="B129" s="13"/>
      <c r="C129" s="13"/>
      <c r="D129" s="12"/>
      <c r="E129" s="12"/>
      <c r="F129" s="12"/>
      <c r="G129" s="12"/>
      <c r="H129" s="12"/>
      <c r="I129" s="12"/>
      <c r="J129" s="12"/>
      <c r="K129" s="12"/>
      <c r="L129" s="12"/>
      <c r="O129" s="12"/>
      <c r="P129" s="47"/>
      <c r="Q129" s="12"/>
      <c r="R129" s="12"/>
      <c r="S129" s="12"/>
      <c r="T129" s="13"/>
      <c r="U129" s="13"/>
      <c r="V129" s="12"/>
      <c r="W129" s="12"/>
      <c r="X129" s="12"/>
      <c r="Y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3"/>
      <c r="AM129" s="13"/>
      <c r="AN129" s="13"/>
    </row>
    <row r="130" spans="1:40" ht="12.75">
      <c r="A130" s="13"/>
      <c r="B130" s="13"/>
      <c r="C130" s="13"/>
      <c r="D130" s="12"/>
      <c r="E130" s="12"/>
      <c r="F130" s="12"/>
      <c r="G130" s="12"/>
      <c r="H130" s="12"/>
      <c r="I130" s="12"/>
      <c r="J130" s="12"/>
      <c r="K130" s="12"/>
      <c r="L130" s="12"/>
      <c r="O130" s="12"/>
      <c r="P130" s="47"/>
      <c r="Q130" s="12"/>
      <c r="R130" s="12"/>
      <c r="S130" s="12"/>
      <c r="T130" s="13"/>
      <c r="U130" s="13"/>
      <c r="V130" s="12"/>
      <c r="W130" s="12"/>
      <c r="X130" s="12"/>
      <c r="Y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3"/>
      <c r="AM130" s="13"/>
      <c r="AN130" s="13"/>
    </row>
    <row r="131" spans="1:40" ht="12.75">
      <c r="A131" s="13"/>
      <c r="B131" s="13"/>
      <c r="C131" s="13"/>
      <c r="D131" s="12"/>
      <c r="E131" s="12"/>
      <c r="F131" s="12"/>
      <c r="G131" s="12"/>
      <c r="H131" s="12"/>
      <c r="I131" s="12"/>
      <c r="J131" s="12"/>
      <c r="K131" s="12"/>
      <c r="L131" s="12"/>
      <c r="O131" s="12"/>
      <c r="P131" s="47"/>
      <c r="Q131" s="12"/>
      <c r="R131" s="12"/>
      <c r="S131" s="12"/>
      <c r="T131" s="13"/>
      <c r="U131" s="13"/>
      <c r="V131" s="12"/>
      <c r="W131" s="12"/>
      <c r="X131" s="12"/>
      <c r="Y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3"/>
      <c r="AM131" s="13"/>
      <c r="AN131" s="13"/>
    </row>
    <row r="132" spans="1:40" ht="12.75">
      <c r="A132" s="13"/>
      <c r="B132" s="13"/>
      <c r="C132" s="13"/>
      <c r="D132" s="12"/>
      <c r="E132" s="12"/>
      <c r="F132" s="12"/>
      <c r="G132" s="12"/>
      <c r="H132" s="12"/>
      <c r="I132" s="12"/>
      <c r="J132" s="12"/>
      <c r="K132" s="12"/>
      <c r="L132" s="12"/>
      <c r="O132" s="12"/>
      <c r="P132" s="47"/>
      <c r="Q132" s="12"/>
      <c r="R132" s="12"/>
      <c r="S132" s="12"/>
      <c r="T132" s="13"/>
      <c r="U132" s="13"/>
      <c r="V132" s="12"/>
      <c r="W132" s="12"/>
      <c r="X132" s="12"/>
      <c r="Y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3"/>
      <c r="AM132" s="13"/>
      <c r="AN132" s="13"/>
    </row>
    <row r="133" spans="1:40" ht="12.75">
      <c r="A133" s="13"/>
      <c r="B133" s="13"/>
      <c r="C133" s="13"/>
      <c r="D133" s="12"/>
      <c r="E133" s="12"/>
      <c r="F133" s="12"/>
      <c r="G133" s="12"/>
      <c r="H133" s="12"/>
      <c r="I133" s="12"/>
      <c r="J133" s="12"/>
      <c r="K133" s="12"/>
      <c r="L133" s="12"/>
      <c r="O133" s="12"/>
      <c r="P133" s="47"/>
      <c r="Q133" s="12"/>
      <c r="R133" s="12"/>
      <c r="S133" s="12"/>
      <c r="T133" s="13"/>
      <c r="U133" s="13"/>
      <c r="V133" s="12"/>
      <c r="W133" s="12"/>
      <c r="X133" s="12"/>
      <c r="Y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3"/>
      <c r="AM133" s="13"/>
      <c r="AN133" s="13"/>
    </row>
    <row r="134" spans="1:40" ht="12.75">
      <c r="A134" s="13"/>
      <c r="B134" s="13"/>
      <c r="C134" s="13"/>
      <c r="D134" s="12"/>
      <c r="E134" s="12"/>
      <c r="F134" s="12"/>
      <c r="G134" s="12"/>
      <c r="H134" s="12"/>
      <c r="I134" s="12"/>
      <c r="J134" s="12"/>
      <c r="K134" s="12"/>
      <c r="L134" s="12"/>
      <c r="O134" s="12"/>
      <c r="P134" s="47"/>
      <c r="Q134" s="12"/>
      <c r="R134" s="12"/>
      <c r="S134" s="12"/>
      <c r="T134" s="13"/>
      <c r="U134" s="13"/>
      <c r="V134" s="12"/>
      <c r="W134" s="12"/>
      <c r="X134" s="12"/>
      <c r="Y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3"/>
      <c r="AM134" s="13"/>
      <c r="AN134" s="13"/>
    </row>
    <row r="135" spans="1:40" ht="12.75">
      <c r="A135" s="13"/>
      <c r="B135" s="13"/>
      <c r="C135" s="13"/>
      <c r="D135" s="12"/>
      <c r="E135" s="12"/>
      <c r="F135" s="12"/>
      <c r="G135" s="12"/>
      <c r="H135" s="12"/>
      <c r="I135" s="12"/>
      <c r="J135" s="12"/>
      <c r="K135" s="12"/>
      <c r="L135" s="12"/>
      <c r="O135" s="12"/>
      <c r="P135" s="47"/>
      <c r="Q135" s="12"/>
      <c r="R135" s="12"/>
      <c r="S135" s="12"/>
      <c r="T135" s="13"/>
      <c r="U135" s="13"/>
      <c r="V135" s="12"/>
      <c r="W135" s="12"/>
      <c r="X135" s="12"/>
      <c r="Y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3"/>
      <c r="AM135" s="13"/>
      <c r="AN135" s="13"/>
    </row>
    <row r="136" spans="1:40" ht="12.75">
      <c r="A136" s="13"/>
      <c r="B136" s="13"/>
      <c r="C136" s="13"/>
      <c r="D136" s="12"/>
      <c r="E136" s="12"/>
      <c r="F136" s="12"/>
      <c r="G136" s="12"/>
      <c r="H136" s="12"/>
      <c r="I136" s="12"/>
      <c r="J136" s="12"/>
      <c r="K136" s="12"/>
      <c r="L136" s="12"/>
      <c r="O136" s="12"/>
      <c r="P136" s="47"/>
      <c r="Q136" s="12"/>
      <c r="R136" s="12"/>
      <c r="S136" s="12"/>
      <c r="T136" s="13"/>
      <c r="U136" s="13"/>
      <c r="V136" s="12"/>
      <c r="W136" s="12"/>
      <c r="X136" s="12"/>
      <c r="Y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3"/>
      <c r="AM136" s="13"/>
      <c r="AN136" s="13"/>
    </row>
    <row r="137" spans="1:40" ht="12.75">
      <c r="A137" s="13"/>
      <c r="B137" s="13"/>
      <c r="C137" s="13"/>
      <c r="D137" s="12"/>
      <c r="E137" s="12"/>
      <c r="F137" s="12"/>
      <c r="G137" s="12"/>
      <c r="H137" s="12"/>
      <c r="I137" s="12"/>
      <c r="J137" s="12"/>
      <c r="K137" s="12"/>
      <c r="L137" s="12"/>
      <c r="O137" s="12"/>
      <c r="P137" s="47"/>
      <c r="Q137" s="12"/>
      <c r="R137" s="12"/>
      <c r="S137" s="12"/>
      <c r="T137" s="13"/>
      <c r="U137" s="13"/>
      <c r="V137" s="12"/>
      <c r="W137" s="12"/>
      <c r="X137" s="12"/>
      <c r="Y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3"/>
      <c r="AM137" s="13"/>
      <c r="AN137" s="13"/>
    </row>
    <row r="138" spans="1:40" ht="12.75">
      <c r="A138" s="13"/>
      <c r="B138" s="13"/>
      <c r="C138" s="13"/>
      <c r="D138" s="12"/>
      <c r="E138" s="12"/>
      <c r="F138" s="12"/>
      <c r="G138" s="12"/>
      <c r="H138" s="12"/>
      <c r="I138" s="12"/>
      <c r="J138" s="12"/>
      <c r="K138" s="12"/>
      <c r="L138" s="12"/>
      <c r="O138" s="12"/>
      <c r="P138" s="47"/>
      <c r="Q138" s="12"/>
      <c r="R138" s="12"/>
      <c r="S138" s="12"/>
      <c r="T138" s="13"/>
      <c r="U138" s="13"/>
      <c r="V138" s="12"/>
      <c r="W138" s="12"/>
      <c r="X138" s="12"/>
      <c r="Y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3"/>
      <c r="AM138" s="13"/>
      <c r="AN138" s="13"/>
    </row>
    <row r="139" spans="1:40" ht="12.75">
      <c r="A139" s="13"/>
      <c r="B139" s="13"/>
      <c r="C139" s="13"/>
      <c r="D139" s="12"/>
      <c r="E139" s="12"/>
      <c r="F139" s="12"/>
      <c r="G139" s="12"/>
      <c r="H139" s="12"/>
      <c r="I139" s="12"/>
      <c r="J139" s="12"/>
      <c r="K139" s="12"/>
      <c r="L139" s="12"/>
      <c r="O139" s="12"/>
      <c r="P139" s="47"/>
      <c r="Q139" s="12"/>
      <c r="R139" s="12"/>
      <c r="S139" s="12"/>
      <c r="T139" s="13"/>
      <c r="U139" s="13"/>
      <c r="V139" s="12"/>
      <c r="W139" s="12"/>
      <c r="X139" s="12"/>
      <c r="Y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3"/>
      <c r="AM139" s="13"/>
      <c r="AN139" s="13"/>
    </row>
    <row r="140" spans="1:40" ht="12.75">
      <c r="A140" s="13"/>
      <c r="B140" s="13"/>
      <c r="C140" s="13"/>
      <c r="D140" s="12"/>
      <c r="E140" s="12"/>
      <c r="F140" s="12"/>
      <c r="G140" s="12"/>
      <c r="H140" s="12"/>
      <c r="I140" s="12"/>
      <c r="J140" s="12"/>
      <c r="K140" s="12"/>
      <c r="L140" s="12"/>
      <c r="O140" s="12"/>
      <c r="P140" s="47"/>
      <c r="Q140" s="12"/>
      <c r="R140" s="12"/>
      <c r="S140" s="12"/>
      <c r="T140" s="13"/>
      <c r="U140" s="13"/>
      <c r="V140" s="12"/>
      <c r="W140" s="12"/>
      <c r="X140" s="12"/>
      <c r="Y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3"/>
      <c r="AM140" s="13"/>
      <c r="AN140" s="13"/>
    </row>
    <row r="141" spans="1:40" ht="12.75">
      <c r="A141" s="13"/>
      <c r="B141" s="13"/>
      <c r="C141" s="13"/>
      <c r="D141" s="12"/>
      <c r="E141" s="12"/>
      <c r="F141" s="12"/>
      <c r="G141" s="12"/>
      <c r="H141" s="12"/>
      <c r="I141" s="12"/>
      <c r="J141" s="12"/>
      <c r="K141" s="12"/>
      <c r="L141" s="12"/>
      <c r="O141" s="12"/>
      <c r="P141" s="47"/>
      <c r="Q141" s="12"/>
      <c r="R141" s="12"/>
      <c r="S141" s="12"/>
      <c r="T141" s="13"/>
      <c r="U141" s="13"/>
      <c r="V141" s="12"/>
      <c r="W141" s="12"/>
      <c r="X141" s="12"/>
      <c r="Y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3"/>
      <c r="AM141" s="13"/>
      <c r="AN141" s="13"/>
    </row>
    <row r="142" spans="1:40" ht="12.75">
      <c r="A142" s="13"/>
      <c r="B142" s="13"/>
      <c r="C142" s="13"/>
      <c r="D142" s="12"/>
      <c r="E142" s="12"/>
      <c r="F142" s="12"/>
      <c r="G142" s="12"/>
      <c r="H142" s="12"/>
      <c r="I142" s="12"/>
      <c r="J142" s="12"/>
      <c r="K142" s="12"/>
      <c r="L142" s="12"/>
      <c r="O142" s="12"/>
      <c r="P142" s="47"/>
      <c r="Q142" s="12"/>
      <c r="R142" s="12"/>
      <c r="S142" s="12"/>
      <c r="T142" s="13"/>
      <c r="U142" s="13"/>
      <c r="V142" s="12"/>
      <c r="W142" s="12"/>
      <c r="X142" s="12"/>
      <c r="Y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3"/>
      <c r="AM142" s="13"/>
      <c r="AN142" s="13"/>
    </row>
    <row r="143" spans="1:40" ht="12.75">
      <c r="A143" s="13"/>
      <c r="B143" s="13"/>
      <c r="C143" s="13"/>
      <c r="D143" s="12"/>
      <c r="E143" s="12"/>
      <c r="F143" s="12"/>
      <c r="G143" s="12"/>
      <c r="H143" s="12"/>
      <c r="I143" s="12"/>
      <c r="J143" s="12"/>
      <c r="K143" s="12"/>
      <c r="L143" s="12"/>
      <c r="O143" s="12"/>
      <c r="P143" s="47"/>
      <c r="Q143" s="12"/>
      <c r="R143" s="12"/>
      <c r="S143" s="12"/>
      <c r="T143" s="13"/>
      <c r="U143" s="13"/>
      <c r="V143" s="12"/>
      <c r="W143" s="12"/>
      <c r="X143" s="12"/>
      <c r="Y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3"/>
      <c r="AM143" s="13"/>
      <c r="AN143" s="13"/>
    </row>
    <row r="144" spans="1:40" ht="12.75">
      <c r="A144" s="13"/>
      <c r="B144" s="13"/>
      <c r="C144" s="13"/>
      <c r="D144" s="12"/>
      <c r="E144" s="12"/>
      <c r="F144" s="12"/>
      <c r="G144" s="12"/>
      <c r="H144" s="12"/>
      <c r="I144" s="12"/>
      <c r="J144" s="12"/>
      <c r="K144" s="12"/>
      <c r="L144" s="12"/>
      <c r="O144" s="12"/>
      <c r="P144" s="47"/>
      <c r="Q144" s="12"/>
      <c r="R144" s="12"/>
      <c r="S144" s="12"/>
      <c r="T144" s="13"/>
      <c r="U144" s="13"/>
      <c r="V144" s="12"/>
      <c r="W144" s="12"/>
      <c r="X144" s="12"/>
      <c r="Y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3"/>
      <c r="AM144" s="13"/>
      <c r="AN144" s="13"/>
    </row>
    <row r="145" spans="1:40" ht="12.75">
      <c r="A145" s="13"/>
      <c r="B145" s="13"/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O145" s="12"/>
      <c r="P145" s="47"/>
      <c r="Q145" s="12"/>
      <c r="R145" s="12"/>
      <c r="S145" s="12"/>
      <c r="T145" s="13"/>
      <c r="U145" s="13"/>
      <c r="V145" s="12"/>
      <c r="W145" s="12"/>
      <c r="X145" s="12"/>
      <c r="Y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3"/>
      <c r="AM145" s="13"/>
      <c r="AN145" s="13"/>
    </row>
    <row r="146" spans="1:40" ht="12.75">
      <c r="A146" s="13"/>
      <c r="B146" s="13"/>
      <c r="C146" s="13"/>
      <c r="D146" s="12"/>
      <c r="E146" s="12"/>
      <c r="F146" s="12"/>
      <c r="G146" s="12"/>
      <c r="H146" s="12"/>
      <c r="I146" s="12"/>
      <c r="J146" s="12"/>
      <c r="K146" s="12"/>
      <c r="L146" s="12"/>
      <c r="O146" s="12"/>
      <c r="P146" s="47"/>
      <c r="Q146" s="12"/>
      <c r="R146" s="12"/>
      <c r="S146" s="12"/>
      <c r="T146" s="13"/>
      <c r="U146" s="13"/>
      <c r="V146" s="12"/>
      <c r="W146" s="12"/>
      <c r="X146" s="12"/>
      <c r="Y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3"/>
      <c r="AM146" s="13"/>
      <c r="AN146" s="13"/>
    </row>
    <row r="147" spans="1:40" ht="12.75">
      <c r="A147" s="13"/>
      <c r="B147" s="13"/>
      <c r="C147" s="13"/>
      <c r="D147" s="12"/>
      <c r="E147" s="12"/>
      <c r="F147" s="12"/>
      <c r="G147" s="12"/>
      <c r="H147" s="12"/>
      <c r="I147" s="12"/>
      <c r="J147" s="12"/>
      <c r="K147" s="12"/>
      <c r="L147" s="12"/>
      <c r="O147" s="12"/>
      <c r="P147" s="47"/>
      <c r="Q147" s="12"/>
      <c r="R147" s="12"/>
      <c r="S147" s="12"/>
      <c r="T147" s="13"/>
      <c r="U147" s="13"/>
      <c r="V147" s="12"/>
      <c r="W147" s="12"/>
      <c r="X147" s="12"/>
      <c r="Y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3"/>
      <c r="AM147" s="13"/>
      <c r="AN147" s="13"/>
    </row>
    <row r="148" spans="1:40" ht="12.75">
      <c r="A148" s="13"/>
      <c r="B148" s="13"/>
      <c r="C148" s="13"/>
      <c r="D148" s="12"/>
      <c r="E148" s="12"/>
      <c r="F148" s="12"/>
      <c r="G148" s="12"/>
      <c r="H148" s="12"/>
      <c r="I148" s="12"/>
      <c r="J148" s="12"/>
      <c r="K148" s="12"/>
      <c r="L148" s="12"/>
      <c r="O148" s="12"/>
      <c r="P148" s="47"/>
      <c r="Q148" s="12"/>
      <c r="R148" s="12"/>
      <c r="S148" s="12"/>
      <c r="T148" s="13"/>
      <c r="U148" s="13"/>
      <c r="V148" s="12"/>
      <c r="W148" s="12"/>
      <c r="X148" s="12"/>
      <c r="Y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3"/>
      <c r="AM148" s="13"/>
      <c r="AN148" s="13"/>
    </row>
    <row r="149" spans="1:40" ht="12.75">
      <c r="A149" s="13"/>
      <c r="B149" s="13"/>
      <c r="C149" s="13"/>
      <c r="D149" s="12"/>
      <c r="E149" s="12"/>
      <c r="F149" s="12"/>
      <c r="G149" s="12"/>
      <c r="H149" s="12"/>
      <c r="I149" s="12"/>
      <c r="J149" s="12"/>
      <c r="K149" s="12"/>
      <c r="L149" s="12"/>
      <c r="O149" s="12"/>
      <c r="P149" s="47"/>
      <c r="Q149" s="12"/>
      <c r="R149" s="12"/>
      <c r="S149" s="12"/>
      <c r="T149" s="13"/>
      <c r="U149" s="13"/>
      <c r="V149" s="12"/>
      <c r="W149" s="12"/>
      <c r="X149" s="12"/>
      <c r="Y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3"/>
      <c r="AM149" s="13"/>
      <c r="AN149" s="13"/>
    </row>
    <row r="150" spans="1:40" ht="12.75">
      <c r="A150" s="13"/>
      <c r="B150" s="13"/>
      <c r="C150" s="13"/>
      <c r="D150" s="12"/>
      <c r="E150" s="12"/>
      <c r="F150" s="12"/>
      <c r="G150" s="12"/>
      <c r="H150" s="12"/>
      <c r="I150" s="12"/>
      <c r="J150" s="12"/>
      <c r="K150" s="12"/>
      <c r="L150" s="12"/>
      <c r="O150" s="12"/>
      <c r="P150" s="47"/>
      <c r="Q150" s="12"/>
      <c r="R150" s="12"/>
      <c r="S150" s="12"/>
      <c r="T150" s="13"/>
      <c r="U150" s="13"/>
      <c r="V150" s="12"/>
      <c r="W150" s="12"/>
      <c r="X150" s="12"/>
      <c r="Y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3"/>
      <c r="AM150" s="13"/>
      <c r="AN150" s="13"/>
    </row>
    <row r="151" spans="1:40" ht="12.75">
      <c r="A151" s="13"/>
      <c r="B151" s="13"/>
      <c r="C151" s="13"/>
      <c r="D151" s="12"/>
      <c r="E151" s="12"/>
      <c r="F151" s="12"/>
      <c r="G151" s="12"/>
      <c r="H151" s="12"/>
      <c r="I151" s="12"/>
      <c r="J151" s="12"/>
      <c r="K151" s="12"/>
      <c r="L151" s="12"/>
      <c r="O151" s="12"/>
      <c r="P151" s="47"/>
      <c r="Q151" s="12"/>
      <c r="R151" s="12"/>
      <c r="S151" s="12"/>
      <c r="T151" s="13"/>
      <c r="U151" s="13"/>
      <c r="V151" s="12"/>
      <c r="W151" s="12"/>
      <c r="X151" s="12"/>
      <c r="Y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3"/>
      <c r="AM151" s="13"/>
      <c r="AN151" s="13"/>
    </row>
    <row r="152" spans="1:40" ht="12.75">
      <c r="A152" s="13"/>
      <c r="B152" s="13"/>
      <c r="C152" s="13"/>
      <c r="D152" s="12"/>
      <c r="E152" s="12"/>
      <c r="F152" s="12"/>
      <c r="G152" s="12"/>
      <c r="H152" s="12"/>
      <c r="I152" s="12"/>
      <c r="J152" s="12"/>
      <c r="K152" s="12"/>
      <c r="L152" s="12"/>
      <c r="O152" s="12"/>
      <c r="P152" s="47"/>
      <c r="Q152" s="12"/>
      <c r="R152" s="12"/>
      <c r="S152" s="12"/>
      <c r="T152" s="13"/>
      <c r="U152" s="13"/>
      <c r="V152" s="12"/>
      <c r="W152" s="12"/>
      <c r="X152" s="12"/>
      <c r="Y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3"/>
      <c r="AM152" s="13"/>
      <c r="AN152" s="13"/>
    </row>
    <row r="153" spans="1:40" ht="12.75">
      <c r="A153" s="13"/>
      <c r="B153" s="13"/>
      <c r="C153" s="13"/>
      <c r="D153" s="12"/>
      <c r="E153" s="12"/>
      <c r="F153" s="12"/>
      <c r="G153" s="12"/>
      <c r="H153" s="12"/>
      <c r="I153" s="12"/>
      <c r="J153" s="12"/>
      <c r="K153" s="12"/>
      <c r="L153" s="12"/>
      <c r="O153" s="12"/>
      <c r="P153" s="47"/>
      <c r="Q153" s="12"/>
      <c r="R153" s="12"/>
      <c r="S153" s="12"/>
      <c r="T153" s="13"/>
      <c r="U153" s="13"/>
      <c r="V153" s="12"/>
      <c r="W153" s="12"/>
      <c r="X153" s="12"/>
      <c r="Y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3"/>
      <c r="AM153" s="13"/>
      <c r="AN153" s="13"/>
    </row>
    <row r="154" spans="1:40" ht="12.75">
      <c r="A154" s="13"/>
      <c r="B154" s="13"/>
      <c r="C154" s="13"/>
      <c r="D154" s="12"/>
      <c r="E154" s="12"/>
      <c r="F154" s="12"/>
      <c r="G154" s="12"/>
      <c r="H154" s="12"/>
      <c r="I154" s="12"/>
      <c r="J154" s="12"/>
      <c r="K154" s="12"/>
      <c r="L154" s="12"/>
      <c r="O154" s="12"/>
      <c r="P154" s="47"/>
      <c r="Q154" s="12"/>
      <c r="R154" s="12"/>
      <c r="S154" s="12"/>
      <c r="T154" s="13"/>
      <c r="U154" s="13"/>
      <c r="V154" s="12"/>
      <c r="W154" s="12"/>
      <c r="X154" s="12"/>
      <c r="Y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3"/>
      <c r="AM154" s="13"/>
      <c r="AN154" s="13"/>
    </row>
    <row r="155" spans="1:40" ht="12.75">
      <c r="A155" s="13"/>
      <c r="B155" s="13"/>
      <c r="C155" s="13"/>
      <c r="D155" s="12"/>
      <c r="E155" s="12"/>
      <c r="F155" s="12"/>
      <c r="G155" s="12"/>
      <c r="H155" s="12"/>
      <c r="I155" s="12"/>
      <c r="J155" s="12"/>
      <c r="K155" s="12"/>
      <c r="L155" s="12"/>
      <c r="O155" s="12"/>
      <c r="P155" s="47"/>
      <c r="Q155" s="12"/>
      <c r="R155" s="12"/>
      <c r="S155" s="12"/>
      <c r="T155" s="13"/>
      <c r="U155" s="13"/>
      <c r="V155" s="12"/>
      <c r="W155" s="12"/>
      <c r="X155" s="12"/>
      <c r="Y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3"/>
      <c r="AM155" s="13"/>
      <c r="AN155" s="13"/>
    </row>
    <row r="156" spans="1:40" ht="12.75">
      <c r="A156" s="13"/>
      <c r="B156" s="13"/>
      <c r="C156" s="13"/>
      <c r="D156" s="12"/>
      <c r="E156" s="12"/>
      <c r="F156" s="12"/>
      <c r="G156" s="12"/>
      <c r="H156" s="12"/>
      <c r="I156" s="12"/>
      <c r="J156" s="12"/>
      <c r="K156" s="12"/>
      <c r="L156" s="12"/>
      <c r="O156" s="12"/>
      <c r="P156" s="47"/>
      <c r="Q156" s="12"/>
      <c r="R156" s="12"/>
      <c r="S156" s="12"/>
      <c r="T156" s="13"/>
      <c r="U156" s="13"/>
      <c r="V156" s="12"/>
      <c r="W156" s="12"/>
      <c r="X156" s="12"/>
      <c r="Y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3"/>
      <c r="AM156" s="13"/>
      <c r="AN156" s="13"/>
    </row>
    <row r="157" spans="1:40" ht="12.75">
      <c r="A157" s="13"/>
      <c r="B157" s="13"/>
      <c r="C157" s="13"/>
      <c r="D157" s="12"/>
      <c r="E157" s="12"/>
      <c r="F157" s="12"/>
      <c r="G157" s="12"/>
      <c r="H157" s="12"/>
      <c r="I157" s="12"/>
      <c r="J157" s="12"/>
      <c r="K157" s="12"/>
      <c r="L157" s="12"/>
      <c r="O157" s="12"/>
      <c r="P157" s="47"/>
      <c r="Q157" s="12"/>
      <c r="R157" s="12"/>
      <c r="S157" s="12"/>
      <c r="T157" s="13"/>
      <c r="U157" s="13"/>
      <c r="V157" s="12"/>
      <c r="W157" s="12"/>
      <c r="X157" s="12"/>
      <c r="Y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3"/>
      <c r="AM157" s="13"/>
      <c r="AN157" s="13"/>
    </row>
    <row r="158" spans="1:40" ht="12.75">
      <c r="A158" s="13"/>
      <c r="B158" s="13"/>
      <c r="C158" s="13"/>
      <c r="D158" s="12"/>
      <c r="E158" s="12"/>
      <c r="F158" s="12"/>
      <c r="G158" s="12"/>
      <c r="H158" s="12"/>
      <c r="I158" s="12"/>
      <c r="J158" s="12"/>
      <c r="K158" s="12"/>
      <c r="L158" s="12"/>
      <c r="O158" s="12"/>
      <c r="P158" s="47"/>
      <c r="Q158" s="12"/>
      <c r="R158" s="12"/>
      <c r="S158" s="12"/>
      <c r="T158" s="13"/>
      <c r="U158" s="13"/>
      <c r="V158" s="12"/>
      <c r="W158" s="12"/>
      <c r="X158" s="12"/>
      <c r="Y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3"/>
      <c r="AM158" s="13"/>
      <c r="AN158" s="13"/>
    </row>
    <row r="159" spans="1:40" ht="12.75">
      <c r="A159" s="13"/>
      <c r="B159" s="13"/>
      <c r="C159" s="13"/>
      <c r="D159" s="12"/>
      <c r="E159" s="12"/>
      <c r="F159" s="12"/>
      <c r="G159" s="12"/>
      <c r="H159" s="12"/>
      <c r="I159" s="12"/>
      <c r="J159" s="12"/>
      <c r="K159" s="12"/>
      <c r="L159" s="12"/>
      <c r="O159" s="12"/>
      <c r="P159" s="47"/>
      <c r="Q159" s="12"/>
      <c r="R159" s="12"/>
      <c r="S159" s="12"/>
      <c r="T159" s="13"/>
      <c r="U159" s="13"/>
      <c r="V159" s="12"/>
      <c r="W159" s="12"/>
      <c r="X159" s="12"/>
      <c r="Y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3"/>
      <c r="AM159" s="13"/>
      <c r="AN159" s="13"/>
    </row>
    <row r="160" ht="12.75">
      <c r="B160" s="13"/>
    </row>
  </sheetData>
  <sheetProtection/>
  <mergeCells count="1">
    <mergeCell ref="A2:W2"/>
  </mergeCells>
  <printOptions/>
  <pageMargins left="0" right="0" top="0.1968503937007874" bottom="0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Тесленко</dc:creator>
  <cp:keywords/>
  <dc:description/>
  <cp:lastModifiedBy>Тесленко</cp:lastModifiedBy>
  <cp:lastPrinted>2018-02-19T10:14:10Z</cp:lastPrinted>
  <dcterms:created xsi:type="dcterms:W3CDTF">2015-01-14T08:40:49Z</dcterms:created>
  <dcterms:modified xsi:type="dcterms:W3CDTF">2018-02-19T10:21:45Z</dcterms:modified>
  <cp:category/>
  <cp:version/>
  <cp:contentType/>
  <cp:contentStatus/>
</cp:coreProperties>
</file>